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afi002\0010300総務局\0010360人事部\0010370人事課\人事課\R6\27_採用\09 インターンシップ\02_参加者募集\01_HP掲載\01_起案用\HP掲載（起案用）\"/>
    </mc:Choice>
  </mc:AlternateContent>
  <workbookProtection workbookPassword="CC03" lockStructure="1"/>
  <bookViews>
    <workbookView xWindow="0" yWindow="0" windowWidth="23040" windowHeight="9096"/>
  </bookViews>
  <sheets>
    <sheet name="希望調書" sheetId="1" r:id="rId1"/>
    <sheet name="参加スケジュール" sheetId="5" r:id="rId2"/>
    <sheet name="実習テーマ一覧" sheetId="7" r:id="rId3"/>
    <sheet name="【入力不要】集計用" sheetId="4" r:id="rId4"/>
    <sheet name="【非表示】プルダウン" sheetId="2" state="hidden" r:id="rId5"/>
  </sheets>
  <definedNames>
    <definedName name="_xlnm.Print_Area" localSheetId="0">希望調書!$A$1:$D$103</definedName>
    <definedName name="_xlnm.Print_Area" localSheetId="2">実習テーマ一覧!$A$1:$G$18</definedName>
    <definedName name="_xlnm.Print_Titles" localSheetId="2">実習テーマ一覧!$5:$5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3" i="1" l="1"/>
  <c r="E49" i="1"/>
  <c r="E11" i="1"/>
  <c r="E10" i="1"/>
  <c r="V2" i="4" l="1"/>
  <c r="U2" i="4"/>
  <c r="E80" i="1"/>
  <c r="E77" i="1"/>
  <c r="L2" i="4" l="1"/>
  <c r="E13" i="1"/>
  <c r="W2" i="4" l="1"/>
  <c r="T2" i="4"/>
  <c r="S2" i="4"/>
  <c r="R2" i="4"/>
  <c r="Q2" i="4"/>
  <c r="E9" i="1" l="1"/>
  <c r="E8" i="1"/>
  <c r="E5" i="1"/>
  <c r="E4" i="1"/>
  <c r="E3" i="1"/>
  <c r="E2" i="1"/>
  <c r="Z2" i="4"/>
  <c r="AA2" i="4"/>
  <c r="AB2" i="4"/>
  <c r="Y2" i="4"/>
  <c r="X2" i="4"/>
  <c r="K2" i="4"/>
  <c r="P2" i="4"/>
  <c r="O2" i="4"/>
  <c r="N2" i="4"/>
  <c r="M2" i="4"/>
  <c r="J2" i="4"/>
  <c r="I2" i="4"/>
  <c r="H2" i="4"/>
  <c r="G2" i="4"/>
  <c r="F2" i="4"/>
  <c r="E2" i="4"/>
  <c r="D2" i="4"/>
  <c r="C2" i="4"/>
  <c r="B2" i="4"/>
  <c r="BD2" i="4"/>
  <c r="BC2" i="4"/>
  <c r="BB2" i="4"/>
  <c r="BA2" i="4"/>
  <c r="AZ2" i="4"/>
  <c r="AY2" i="4"/>
  <c r="AX2" i="4"/>
  <c r="AW2" i="4"/>
  <c r="AV2" i="4"/>
  <c r="AU2" i="4"/>
  <c r="AT2" i="4"/>
  <c r="AS2" i="4"/>
  <c r="AR2" i="4"/>
  <c r="AQ2" i="4"/>
  <c r="AP2" i="4"/>
  <c r="AO2" i="4"/>
  <c r="AN2" i="4"/>
  <c r="AM2" i="4"/>
  <c r="AL2" i="4"/>
  <c r="AK2" i="4"/>
  <c r="AJ2" i="4"/>
  <c r="AI2" i="4"/>
  <c r="AH2" i="4"/>
  <c r="AG2" i="4"/>
  <c r="AF2" i="4"/>
  <c r="AE2" i="4"/>
  <c r="AD2" i="4"/>
  <c r="AC2" i="4"/>
  <c r="E66" i="1" l="1"/>
  <c r="E52" i="1"/>
  <c r="E40" i="1"/>
  <c r="E31" i="1"/>
  <c r="E21" i="1"/>
  <c r="E15" i="1"/>
  <c r="E12" i="1"/>
  <c r="E91" i="1"/>
  <c r="E93" i="1"/>
</calcChain>
</file>

<file path=xl/sharedStrings.xml><?xml version="1.0" encoding="utf-8"?>
<sst xmlns="http://schemas.openxmlformats.org/spreadsheetml/2006/main" count="155" uniqueCount="113">
  <si>
    <t>フリガナ</t>
  </si>
  <si>
    <t>氏　　名</t>
  </si>
  <si>
    <t>住所</t>
  </si>
  <si>
    <t>電話番号</t>
  </si>
  <si>
    <t>Email</t>
  </si>
  <si>
    <t>学校名</t>
  </si>
  <si>
    <t>学年</t>
  </si>
  <si>
    <t>学部・学科等</t>
  </si>
  <si>
    <t>専攻</t>
  </si>
  <si>
    <t>(200字以内)</t>
  </si>
  <si>
    <t>(大学でご自身が学んでいる・研究していること等を記入してください)</t>
  </si>
  <si>
    <t>自己ＰＲ</t>
  </si>
  <si>
    <t>(300字以内)</t>
  </si>
  <si>
    <t>(実習先として、なぜ、さいたま市を希望したのか記入してください)</t>
  </si>
  <si>
    <t>(400字以内)</t>
  </si>
  <si>
    <t>②の希望理由</t>
  </si>
  <si>
    <t>（抽象的な表現は避け、具体的に記入してください）</t>
    <phoneticPr fontId="3"/>
  </si>
  <si>
    <t>「さいたま市職員との座談会」への参加希望</t>
    <phoneticPr fontId="3"/>
  </si>
  <si>
    <t>座談会で聞いてみたいこと</t>
    <phoneticPr fontId="3"/>
  </si>
  <si>
    <t>希望する</t>
    <rPh sb="0" eb="2">
      <t>キボウ</t>
    </rPh>
    <phoneticPr fontId="3"/>
  </si>
  <si>
    <t>希望しない</t>
    <rPh sb="0" eb="2">
      <t>キボウ</t>
    </rPh>
    <phoneticPr fontId="3"/>
  </si>
  <si>
    <t>(1)10時～11時30分</t>
    <rPh sb="5" eb="6">
      <t>ジ</t>
    </rPh>
    <rPh sb="9" eb="10">
      <t>ジ</t>
    </rPh>
    <rPh sb="12" eb="13">
      <t>フン</t>
    </rPh>
    <phoneticPr fontId="3"/>
  </si>
  <si>
    <t>(2)14時～15時30分</t>
    <rPh sb="5" eb="6">
      <t>ジ</t>
    </rPh>
    <rPh sb="9" eb="10">
      <t>ジ</t>
    </rPh>
    <rPh sb="12" eb="13">
      <t>フン</t>
    </rPh>
    <phoneticPr fontId="3"/>
  </si>
  <si>
    <t>どちらでも</t>
    <phoneticPr fontId="3"/>
  </si>
  <si>
    <t>メッセージ</t>
    <phoneticPr fontId="3"/>
  </si>
  <si>
    <t>公務員を志望する場合の志望職種</t>
    <rPh sb="0" eb="3">
      <t>コウムイン</t>
    </rPh>
    <rPh sb="4" eb="6">
      <t>シボウ</t>
    </rPh>
    <rPh sb="8" eb="10">
      <t>バアイ</t>
    </rPh>
    <rPh sb="11" eb="13">
      <t>シボウ</t>
    </rPh>
    <rPh sb="13" eb="15">
      <t>ショクシュ</t>
    </rPh>
    <phoneticPr fontId="3"/>
  </si>
  <si>
    <t>技師（土木）</t>
  </si>
  <si>
    <t>技師（建築）</t>
  </si>
  <si>
    <t>技師（電気）</t>
  </si>
  <si>
    <t>技師（機械）</t>
  </si>
  <si>
    <t>種別</t>
    <rPh sb="0" eb="2">
      <t>シュベツ</t>
    </rPh>
    <phoneticPr fontId="3"/>
  </si>
  <si>
    <t>①の希望理由</t>
    <phoneticPr fontId="3"/>
  </si>
  <si>
    <t>郵便番号</t>
    <rPh sb="0" eb="4">
      <t>ユウビンバンゴウ</t>
    </rPh>
    <phoneticPr fontId="3"/>
  </si>
  <si>
    <t>学年</t>
    <rPh sb="0" eb="2">
      <t>ガクネン</t>
    </rPh>
    <phoneticPr fontId="3"/>
  </si>
  <si>
    <t>「さいたま市職員との座談会」への参加を希望する場合の希望時間帯</t>
    <rPh sb="16" eb="18">
      <t>サンカ</t>
    </rPh>
    <phoneticPr fontId="3"/>
  </si>
  <si>
    <t>「さいたま市職員との座談会」への参加を希望する場合の希望時間帯</t>
    <phoneticPr fontId="3"/>
  </si>
  <si>
    <t>顔写真データ
カラー
正面向き
データ容量は
200KB以内</t>
    <rPh sb="0" eb="1">
      <t>カオ</t>
    </rPh>
    <rPh sb="1" eb="3">
      <t>ジャシン</t>
    </rPh>
    <rPh sb="11" eb="13">
      <t>ショウメン</t>
    </rPh>
    <rPh sb="13" eb="14">
      <t>ム</t>
    </rPh>
    <rPh sb="20" eb="22">
      <t>ヨウリョウ</t>
    </rPh>
    <rPh sb="29" eb="31">
      <t>イナイ</t>
    </rPh>
    <phoneticPr fontId="3"/>
  </si>
  <si>
    <t>水</t>
  </si>
  <si>
    <t>木</t>
  </si>
  <si>
    <t>金</t>
  </si>
  <si>
    <t>土</t>
  </si>
  <si>
    <t>火</t>
  </si>
  <si>
    <t>日</t>
    <rPh sb="0" eb="1">
      <t>ニチ</t>
    </rPh>
    <phoneticPr fontId="7"/>
  </si>
  <si>
    <t>月</t>
    <rPh sb="0" eb="1">
      <t>ゲツ</t>
    </rPh>
    <phoneticPr fontId="3"/>
  </si>
  <si>
    <t>※　実習を希望する学生本人が記入してください。</t>
    <phoneticPr fontId="3"/>
  </si>
  <si>
    <t>※　「座談会で聞いてみたいこと」について、「さいたま市職員との座談会」で学生の皆さんから職員に質問をする機会を設ける予定ですが、多くの方が関心のあることにお答えできるよう、職員に聞いてみたいことなどありましたら、お書きください。</t>
    <phoneticPr fontId="3"/>
  </si>
  <si>
    <t>氏　名</t>
    <rPh sb="0" eb="1">
      <t>ウジ</t>
    </rPh>
    <rPh sb="2" eb="3">
      <t>メイ</t>
    </rPh>
    <phoneticPr fontId="3"/>
  </si>
  <si>
    <t>大学名・学年</t>
    <rPh sb="0" eb="2">
      <t>ダイガク</t>
    </rPh>
    <rPh sb="2" eb="3">
      <t>メイ</t>
    </rPh>
    <rPh sb="4" eb="6">
      <t>ガクネン</t>
    </rPh>
    <phoneticPr fontId="3"/>
  </si>
  <si>
    <t>郵便番号</t>
    <rPh sb="0" eb="4">
      <t>ユウビンバンゴウ</t>
    </rPh>
    <phoneticPr fontId="3"/>
  </si>
  <si>
    <t>住所</t>
    <rPh sb="0" eb="2">
      <t>ジュウショ</t>
    </rPh>
    <phoneticPr fontId="3"/>
  </si>
  <si>
    <t>希望する
実習テーマ①</t>
    <phoneticPr fontId="3"/>
  </si>
  <si>
    <t>希望する
実習テーマ②</t>
    <phoneticPr fontId="3"/>
  </si>
  <si>
    <t>実習テーマ</t>
    <phoneticPr fontId="3"/>
  </si>
  <si>
    <t>実習内容</t>
    <rPh sb="0" eb="2">
      <t>ジッシュウ</t>
    </rPh>
    <rPh sb="2" eb="4">
      <t>ナイヨウ</t>
    </rPh>
    <phoneticPr fontId="3"/>
  </si>
  <si>
    <t>土木</t>
    <rPh sb="0" eb="2">
      <t>ドボク</t>
    </rPh>
    <phoneticPr fontId="3"/>
  </si>
  <si>
    <t>建築</t>
    <rPh sb="0" eb="2">
      <t>ケンチク</t>
    </rPh>
    <phoneticPr fontId="3"/>
  </si>
  <si>
    <t>電気</t>
    <rPh sb="0" eb="2">
      <t>デンキ</t>
    </rPh>
    <phoneticPr fontId="3"/>
  </si>
  <si>
    <t>機械</t>
    <rPh sb="0" eb="2">
      <t>キカイ</t>
    </rPh>
    <phoneticPr fontId="3"/>
  </si>
  <si>
    <t>地図に残る仕事をしよう</t>
    <rPh sb="0" eb="2">
      <t>チズ</t>
    </rPh>
    <rPh sb="3" eb="4">
      <t>ノコ</t>
    </rPh>
    <rPh sb="5" eb="7">
      <t>シゴト</t>
    </rPh>
    <phoneticPr fontId="3"/>
  </si>
  <si>
    <t>〇</t>
    <phoneticPr fontId="3"/>
  </si>
  <si>
    <t>移動しやすいまちってどんなまち？</t>
    <rPh sb="0" eb="2">
      <t>イドウ</t>
    </rPh>
    <phoneticPr fontId="3"/>
  </si>
  <si>
    <t>さいたま市が「東日本の中枢都市」になるために</t>
    <rPh sb="4" eb="5">
      <t>シ</t>
    </rPh>
    <rPh sb="7" eb="8">
      <t>ヒガシ</t>
    </rPh>
    <rPh sb="8" eb="10">
      <t>ニホン</t>
    </rPh>
    <rPh sb="11" eb="13">
      <t>チュウスウ</t>
    </rPh>
    <rPh sb="13" eb="15">
      <t>トシ</t>
    </rPh>
    <phoneticPr fontId="3"/>
  </si>
  <si>
    <t>個性豊かな緑あふれる都市空間を創ろう！</t>
    <rPh sb="0" eb="2">
      <t>コセイ</t>
    </rPh>
    <rPh sb="2" eb="3">
      <t>ユタ</t>
    </rPh>
    <rPh sb="5" eb="6">
      <t>ミドリ</t>
    </rPh>
    <rPh sb="10" eb="12">
      <t>トシ</t>
    </rPh>
    <rPh sb="12" eb="14">
      <t>クウカン</t>
    </rPh>
    <rPh sb="15" eb="16">
      <t>ツク</t>
    </rPh>
    <phoneticPr fontId="3"/>
  </si>
  <si>
    <t>住みよい住環境を目指して</t>
    <rPh sb="0" eb="1">
      <t>ス</t>
    </rPh>
    <rPh sb="4" eb="7">
      <t>ジュウカンキョウ</t>
    </rPh>
    <rPh sb="8" eb="10">
      <t>メザ</t>
    </rPh>
    <phoneticPr fontId="3"/>
  </si>
  <si>
    <t>下水道の重要性～生活を支えるインフラ整備～</t>
    <rPh sb="0" eb="3">
      <t>ゲスイドウ</t>
    </rPh>
    <rPh sb="4" eb="7">
      <t>ジュウヨウセイ</t>
    </rPh>
    <rPh sb="18" eb="20">
      <t>セイビ</t>
    </rPh>
    <phoneticPr fontId="3"/>
  </si>
  <si>
    <t>災害から市民を守るまちづくりのために</t>
    <rPh sb="0" eb="2">
      <t>サイガイ</t>
    </rPh>
    <rPh sb="4" eb="6">
      <t>シミン</t>
    </rPh>
    <rPh sb="7" eb="8">
      <t>マモ</t>
    </rPh>
    <phoneticPr fontId="3"/>
  </si>
  <si>
    <t>魅力ある公共建築物の現場に触れてみませんか</t>
    <rPh sb="0" eb="2">
      <t>ミリョク</t>
    </rPh>
    <rPh sb="4" eb="6">
      <t>コウキョウ</t>
    </rPh>
    <rPh sb="6" eb="8">
      <t>ケンチク</t>
    </rPh>
    <rPh sb="8" eb="9">
      <t>ブツ</t>
    </rPh>
    <rPh sb="10" eb="12">
      <t>ゲンバ</t>
    </rPh>
    <rPh sb="13" eb="14">
      <t>フ</t>
    </rPh>
    <phoneticPr fontId="3"/>
  </si>
  <si>
    <t>いろいろな住宅政策に関わってみませんか</t>
    <rPh sb="5" eb="7">
      <t>ジュウタク</t>
    </rPh>
    <rPh sb="7" eb="9">
      <t>セイサク</t>
    </rPh>
    <rPh sb="10" eb="11">
      <t>カカ</t>
    </rPh>
    <phoneticPr fontId="3"/>
  </si>
  <si>
    <t>〇</t>
  </si>
  <si>
    <t>希望する
実習テーマ①</t>
    <phoneticPr fontId="3"/>
  </si>
  <si>
    <t>①の希望理由</t>
    <phoneticPr fontId="3"/>
  </si>
  <si>
    <t>技術職</t>
    <rPh sb="0" eb="2">
      <t>ギジュツ</t>
    </rPh>
    <rPh sb="2" eb="3">
      <t>ショク</t>
    </rPh>
    <phoneticPr fontId="3"/>
  </si>
  <si>
    <t>あり</t>
    <phoneticPr fontId="3"/>
  </si>
  <si>
    <t>なし</t>
    <phoneticPr fontId="3"/>
  </si>
  <si>
    <t>実習先が記入する評価書等の有無</t>
    <phoneticPr fontId="3"/>
  </si>
  <si>
    <t>実習先が記入する
評価書等の有無</t>
    <phoneticPr fontId="3"/>
  </si>
  <si>
    <t>公務員を志望する
場合の志望職種</t>
    <rPh sb="0" eb="3">
      <t>コウムイン</t>
    </rPh>
    <rPh sb="4" eb="6">
      <t>シボウ</t>
    </rPh>
    <rPh sb="9" eb="11">
      <t>バアイ</t>
    </rPh>
    <rPh sb="12" eb="14">
      <t>シボウ</t>
    </rPh>
    <rPh sb="14" eb="16">
      <t>ショクシュ</t>
    </rPh>
    <phoneticPr fontId="3"/>
  </si>
  <si>
    <t>※受入課所によっては土・日・祝日に実施するイベント等を
　実習内容として計画する場合があります。</t>
    <rPh sb="1" eb="3">
      <t>ウケイ</t>
    </rPh>
    <rPh sb="3" eb="4">
      <t>カ</t>
    </rPh>
    <rPh sb="4" eb="5">
      <t>トコロ</t>
    </rPh>
    <rPh sb="10" eb="11">
      <t>ド</t>
    </rPh>
    <rPh sb="12" eb="13">
      <t>ニチ</t>
    </rPh>
    <rPh sb="14" eb="16">
      <t>シュクジツ</t>
    </rPh>
    <rPh sb="17" eb="19">
      <t>ジッシ</t>
    </rPh>
    <rPh sb="25" eb="26">
      <t>トウ</t>
    </rPh>
    <rPh sb="29" eb="31">
      <t>ジッシュウ</t>
    </rPh>
    <rPh sb="31" eb="33">
      <t>ナイヨウ</t>
    </rPh>
    <rPh sb="36" eb="38">
      <t>ケイカク</t>
    </rPh>
    <rPh sb="40" eb="42">
      <t>バアイ</t>
    </rPh>
    <phoneticPr fontId="3"/>
  </si>
  <si>
    <t>希望する
実習テーマ③</t>
    <phoneticPr fontId="3"/>
  </si>
  <si>
    <t>③の希望理由</t>
    <phoneticPr fontId="3"/>
  </si>
  <si>
    <t>③の希望理由</t>
    <phoneticPr fontId="3"/>
  </si>
  <si>
    <t>化学</t>
    <rPh sb="0" eb="2">
      <t>カガク</t>
    </rPh>
    <phoneticPr fontId="3"/>
  </si>
  <si>
    <t>　生活するうえで、どこにいくにも道路は欠かせません。そんな生活の基盤となる道路がどのように整備されるのか学んでみませんか。実習中の体験が、さいたま市の地図のどこかに残るかも…？
＜想定される所属＞
道路環境課、道路計画課、河川課など
＜想定スケジュール＞
　２日間</t>
    <rPh sb="120" eb="122">
      <t>ソウテイ</t>
    </rPh>
    <phoneticPr fontId="3"/>
  </si>
  <si>
    <t>　東日本全体の活性化をけん引する中枢都市として魅力あふれる都市を目指して、本市の都心・副都心にふさわしい都市基盤の整備を行っています。特に、大宮駅・さいたま新都心周辺地区では、大宮駅グランドセントラルステーション化構想やさいたま新都心将来ビジョンを推進するとともに、駅を核とした「スマート・ターミナル・シティ」をテーマとしたスマートシティの取組を進めています。
　実際に大宮駅・さいたま新都心周辺地区の現場に触れ、本市の顔としてふさわしい魅力的な都市づくりについて、一緒に考えてみませんか。
＜想定される所属＞
東日本交流拠点整備課、都心整備課、市街地整備課など
＜想定スケジュール＞
　３日間</t>
    <rPh sb="1" eb="2">
      <t>ヒガシ</t>
    </rPh>
    <rPh sb="2" eb="4">
      <t>ニホン</t>
    </rPh>
    <rPh sb="4" eb="6">
      <t>ゼンタイ</t>
    </rPh>
    <rPh sb="7" eb="10">
      <t>カッセイカ</t>
    </rPh>
    <rPh sb="13" eb="14">
      <t>イン</t>
    </rPh>
    <rPh sb="16" eb="18">
      <t>チュウスウ</t>
    </rPh>
    <rPh sb="18" eb="20">
      <t>トシ</t>
    </rPh>
    <rPh sb="23" eb="25">
      <t>ミリョク</t>
    </rPh>
    <rPh sb="29" eb="31">
      <t>トシ</t>
    </rPh>
    <rPh sb="32" eb="34">
      <t>メザ</t>
    </rPh>
    <rPh sb="57" eb="59">
      <t>セイビ</t>
    </rPh>
    <rPh sb="60" eb="61">
      <t>オコナ</t>
    </rPh>
    <rPh sb="67" eb="68">
      <t>トク</t>
    </rPh>
    <rPh sb="70" eb="73">
      <t>オオミヤエキ</t>
    </rPh>
    <rPh sb="78" eb="81">
      <t>シントシン</t>
    </rPh>
    <rPh sb="81" eb="83">
      <t>シュウヘン</t>
    </rPh>
    <rPh sb="83" eb="85">
      <t>チク</t>
    </rPh>
    <rPh sb="88" eb="91">
      <t>オオミヤエキ</t>
    </rPh>
    <rPh sb="106" eb="107">
      <t>カ</t>
    </rPh>
    <rPh sb="107" eb="109">
      <t>コウソウ</t>
    </rPh>
    <rPh sb="114" eb="117">
      <t>シントシン</t>
    </rPh>
    <rPh sb="117" eb="119">
      <t>ショウライ</t>
    </rPh>
    <rPh sb="124" eb="126">
      <t>スイシン</t>
    </rPh>
    <rPh sb="133" eb="134">
      <t>エキ</t>
    </rPh>
    <rPh sb="135" eb="136">
      <t>カク</t>
    </rPh>
    <rPh sb="170" eb="172">
      <t>トリクミ</t>
    </rPh>
    <rPh sb="173" eb="174">
      <t>スス</t>
    </rPh>
    <rPh sb="182" eb="184">
      <t>ジッサイ</t>
    </rPh>
    <rPh sb="185" eb="187">
      <t>オオミヤ</t>
    </rPh>
    <rPh sb="187" eb="188">
      <t>エキ</t>
    </rPh>
    <rPh sb="193" eb="196">
      <t>シントシン</t>
    </rPh>
    <rPh sb="196" eb="198">
      <t>シュウヘン</t>
    </rPh>
    <rPh sb="198" eb="200">
      <t>チク</t>
    </rPh>
    <rPh sb="201" eb="203">
      <t>ゲンバ</t>
    </rPh>
    <rPh sb="204" eb="205">
      <t>フ</t>
    </rPh>
    <rPh sb="207" eb="209">
      <t>ホンシ</t>
    </rPh>
    <rPh sb="210" eb="211">
      <t>カオ</t>
    </rPh>
    <rPh sb="219" eb="222">
      <t>ミリョクテキ</t>
    </rPh>
    <rPh sb="223" eb="225">
      <t>トシ</t>
    </rPh>
    <rPh sb="233" eb="235">
      <t>イッショ</t>
    </rPh>
    <rPh sb="236" eb="237">
      <t>カンガ</t>
    </rPh>
    <rPh sb="248" eb="250">
      <t>ソウテイ</t>
    </rPh>
    <rPh sb="253" eb="255">
      <t>ショゾク</t>
    </rPh>
    <rPh sb="257" eb="258">
      <t>ヒガシ</t>
    </rPh>
    <rPh sb="258" eb="260">
      <t>ニホン</t>
    </rPh>
    <rPh sb="260" eb="262">
      <t>コウリュウ</t>
    </rPh>
    <rPh sb="262" eb="264">
      <t>キョテン</t>
    </rPh>
    <rPh sb="264" eb="266">
      <t>セイビ</t>
    </rPh>
    <rPh sb="266" eb="267">
      <t>カ</t>
    </rPh>
    <rPh sb="268" eb="270">
      <t>トシン</t>
    </rPh>
    <rPh sb="270" eb="272">
      <t>セイビ</t>
    </rPh>
    <rPh sb="272" eb="273">
      <t>カ</t>
    </rPh>
    <rPh sb="274" eb="277">
      <t>シガイチ</t>
    </rPh>
    <rPh sb="277" eb="279">
      <t>セイビ</t>
    </rPh>
    <rPh sb="279" eb="280">
      <t>カ</t>
    </rPh>
    <phoneticPr fontId="3"/>
  </si>
  <si>
    <t>　個性豊かで魅力ある景観を形成し、環境との調和を保ちながら、質の高い生活環境の実現を目指しています。緑豊かで開放的な都市空間や誰もが安心して利用できる身近な公園などを一緒に創りあげていきましょう。
＜想定される所属＞
都市計画課、みどり推進課、都市公園課など
＜想定スケジュール＞
　３日間</t>
    <rPh sb="1" eb="3">
      <t>コセイ</t>
    </rPh>
    <rPh sb="3" eb="4">
      <t>ユタ</t>
    </rPh>
    <rPh sb="6" eb="8">
      <t>ミリョク</t>
    </rPh>
    <rPh sb="10" eb="12">
      <t>ケイカン</t>
    </rPh>
    <rPh sb="13" eb="15">
      <t>ケイセイ</t>
    </rPh>
    <rPh sb="17" eb="19">
      <t>カンキョウ</t>
    </rPh>
    <rPh sb="21" eb="23">
      <t>チョウワ</t>
    </rPh>
    <rPh sb="24" eb="25">
      <t>タモ</t>
    </rPh>
    <rPh sb="30" eb="31">
      <t>シツ</t>
    </rPh>
    <rPh sb="32" eb="33">
      <t>タカ</t>
    </rPh>
    <rPh sb="34" eb="36">
      <t>セイカツ</t>
    </rPh>
    <rPh sb="36" eb="38">
      <t>カンキョウ</t>
    </rPh>
    <rPh sb="39" eb="41">
      <t>ジツゲン</t>
    </rPh>
    <rPh sb="42" eb="44">
      <t>メザ</t>
    </rPh>
    <rPh sb="50" eb="51">
      <t>ミドリ</t>
    </rPh>
    <rPh sb="51" eb="52">
      <t>ユタ</t>
    </rPh>
    <rPh sb="54" eb="57">
      <t>カイホウテキ</t>
    </rPh>
    <rPh sb="58" eb="60">
      <t>トシ</t>
    </rPh>
    <rPh sb="60" eb="62">
      <t>クウカン</t>
    </rPh>
    <rPh sb="63" eb="64">
      <t>ダレ</t>
    </rPh>
    <rPh sb="66" eb="68">
      <t>アンシン</t>
    </rPh>
    <rPh sb="70" eb="72">
      <t>リヨウ</t>
    </rPh>
    <rPh sb="75" eb="77">
      <t>ミヂカ</t>
    </rPh>
    <rPh sb="78" eb="80">
      <t>コウエン</t>
    </rPh>
    <rPh sb="83" eb="85">
      <t>イッショ</t>
    </rPh>
    <rPh sb="86" eb="87">
      <t>ツク</t>
    </rPh>
    <rPh sb="101" eb="103">
      <t>ソウテイ</t>
    </rPh>
    <rPh sb="106" eb="108">
      <t>ショゾク</t>
    </rPh>
    <rPh sb="110" eb="112">
      <t>トシ</t>
    </rPh>
    <rPh sb="112" eb="114">
      <t>ケイカク</t>
    </rPh>
    <rPh sb="114" eb="115">
      <t>カ</t>
    </rPh>
    <rPh sb="119" eb="121">
      <t>スイシン</t>
    </rPh>
    <rPh sb="121" eb="122">
      <t>カ</t>
    </rPh>
    <rPh sb="123" eb="125">
      <t>トシ</t>
    </rPh>
    <rPh sb="125" eb="127">
      <t>コウエン</t>
    </rPh>
    <rPh sb="127" eb="128">
      <t>カ</t>
    </rPh>
    <phoneticPr fontId="3"/>
  </si>
  <si>
    <t>グリーンインフラを創出しよう</t>
    <rPh sb="9" eb="11">
      <t>ソウシュツ</t>
    </rPh>
    <phoneticPr fontId="3"/>
  </si>
  <si>
    <t>　本市では、現在、市役所新庁舎移転整備、中央区役所周辺の公共施設再編、新設小学校や義務教育学校建設などのプロジェクトを進めています。これらのプロジェクトは、多様化するニーズへの対応や市の新たな施策を実現するため、全庁横断的に推進しているものです。
  また、本市は、学校や保育園、消防署等多くの公共施設を有していますが、昨今『施設の高齢化』問題に直面しています。そこで、新しい時代に合った魅力ある公共施設となるよう建替え・改修を進めています。
　そんな公共建築物をつくる現場に触れるとともに、若手職員の体験談などを通じて、技術職公務員のやりがいを展望してみませんか。
＜想定される所属＞
営繕課、保全管理課、設備課、都市経営戦略部、まちづくり総務課、学校施設整備課
＜想定スケジュール＞
　２日間</t>
    <phoneticPr fontId="3"/>
  </si>
  <si>
    <t>　適正なマンション管理やだれもが住みやすい住環境の整備が課題となっており、マンション管理者向けセミナー(8/2４予定）、サービス付き高齢者向け住宅やセーフティネット住宅の登録及び市営住宅の整備や維持管理等の事業を実施しています。上記セミナー等のイベントの運営や認定制度等を体験して、住まいにおける社会問題の解決にどのように取り組んでいくべきか一緒に考えましょう。
＜想定される所属＞
住宅政策課
＜想定スケジュール＞
　３日間</t>
  </si>
  <si>
    <t>建築のルールを学びましょう</t>
    <rPh sb="0" eb="2">
      <t>ケンチク</t>
    </rPh>
    <rPh sb="7" eb="8">
      <t>マナ</t>
    </rPh>
    <phoneticPr fontId="3"/>
  </si>
  <si>
    <t>　建築基準法の規定による確認・許認可の手続き業務をはじめ、建築協定、地区計画条例などを学びませんか。また建築基準法以外の法令も気が付かないところで市民の生活を支えています。一緒に学んで、一緒に考えてみませんか。
＜想定される所属＞
建築総務課、建築行政課
＜想定スケジュール＞
　１日間</t>
    <rPh sb="1" eb="3">
      <t>ケンチク</t>
    </rPh>
    <rPh sb="3" eb="6">
      <t>キジュンホウ</t>
    </rPh>
    <rPh sb="7" eb="9">
      <t>キテイ</t>
    </rPh>
    <rPh sb="12" eb="14">
      <t>カクニン</t>
    </rPh>
    <rPh sb="15" eb="18">
      <t>キョニンカ</t>
    </rPh>
    <rPh sb="19" eb="21">
      <t>テツヅ</t>
    </rPh>
    <rPh sb="22" eb="24">
      <t>ギョウム</t>
    </rPh>
    <rPh sb="29" eb="31">
      <t>ケンチク</t>
    </rPh>
    <rPh sb="31" eb="33">
      <t>キョウテイ</t>
    </rPh>
    <rPh sb="34" eb="36">
      <t>チク</t>
    </rPh>
    <rPh sb="36" eb="38">
      <t>ケイカク</t>
    </rPh>
    <rPh sb="38" eb="40">
      <t>ジョウレイ</t>
    </rPh>
    <rPh sb="43" eb="44">
      <t>マナ</t>
    </rPh>
    <rPh sb="52" eb="54">
      <t>ケンチク</t>
    </rPh>
    <rPh sb="54" eb="57">
      <t>キジュンホウ</t>
    </rPh>
    <rPh sb="57" eb="59">
      <t>イガイ</t>
    </rPh>
    <rPh sb="60" eb="62">
      <t>ホウレイ</t>
    </rPh>
    <rPh sb="63" eb="64">
      <t>キ</t>
    </rPh>
    <rPh sb="65" eb="66">
      <t>ツ</t>
    </rPh>
    <rPh sb="73" eb="75">
      <t>シミン</t>
    </rPh>
    <rPh sb="76" eb="78">
      <t>セイカツ</t>
    </rPh>
    <rPh sb="79" eb="80">
      <t>ササ</t>
    </rPh>
    <rPh sb="86" eb="88">
      <t>イッショ</t>
    </rPh>
    <rPh sb="89" eb="90">
      <t>マナ</t>
    </rPh>
    <rPh sb="93" eb="95">
      <t>イッショ</t>
    </rPh>
    <rPh sb="96" eb="97">
      <t>カンガ</t>
    </rPh>
    <rPh sb="108" eb="110">
      <t>ソウテイ</t>
    </rPh>
    <rPh sb="113" eb="115">
      <t>ショゾク</t>
    </rPh>
    <rPh sb="117" eb="119">
      <t>ケンチク</t>
    </rPh>
    <rPh sb="119" eb="122">
      <t>ソウムカ</t>
    </rPh>
    <rPh sb="123" eb="125">
      <t>ケンチク</t>
    </rPh>
    <rPh sb="125" eb="127">
      <t>ギョウセイ</t>
    </rPh>
    <rPh sb="127" eb="128">
      <t>カ</t>
    </rPh>
    <phoneticPr fontId="3"/>
  </si>
  <si>
    <t>数十年に一度行われ
る、大規模工事を体
験しよう</t>
    <rPh sb="0" eb="1">
      <t>スウ</t>
    </rPh>
    <rPh sb="1" eb="3">
      <t>ジュウネン</t>
    </rPh>
    <rPh sb="4" eb="6">
      <t>イチド</t>
    </rPh>
    <rPh sb="6" eb="7">
      <t>オコナ</t>
    </rPh>
    <rPh sb="12" eb="15">
      <t>ダイキボ</t>
    </rPh>
    <rPh sb="15" eb="17">
      <t>コウジ</t>
    </rPh>
    <rPh sb="18" eb="19">
      <t>カラダ</t>
    </rPh>
    <rPh sb="20" eb="21">
      <t>ケン</t>
    </rPh>
    <phoneticPr fontId="3"/>
  </si>
  <si>
    <t>○</t>
    <phoneticPr fontId="3"/>
  </si>
  <si>
    <t>公共施設の維持管理の現状に触れてみませんか</t>
    <rPh sb="0" eb="2">
      <t>コウキョウ</t>
    </rPh>
    <rPh sb="2" eb="4">
      <t>シセツ</t>
    </rPh>
    <rPh sb="5" eb="7">
      <t>イジ</t>
    </rPh>
    <rPh sb="7" eb="9">
      <t>カンリ</t>
    </rPh>
    <rPh sb="10" eb="12">
      <t>ゲンジョウ</t>
    </rPh>
    <rPh sb="13" eb="14">
      <t>フ</t>
    </rPh>
    <phoneticPr fontId="3"/>
  </si>
  <si>
    <t>キャリア教育プログラム（技術職）参加スケジュール</t>
    <rPh sb="12" eb="14">
      <t>ギジュツ</t>
    </rPh>
    <rPh sb="14" eb="15">
      <t>ショク</t>
    </rPh>
    <rPh sb="16" eb="18">
      <t>サンカ</t>
    </rPh>
    <phoneticPr fontId="3"/>
  </si>
  <si>
    <t>８月（キャリア教育プログラム実施期間）
試験等都合がつかない日に×をつけてください。</t>
    <rPh sb="1" eb="2">
      <t>ガツ</t>
    </rPh>
    <rPh sb="14" eb="16">
      <t>ジッシ</t>
    </rPh>
    <rPh sb="16" eb="18">
      <t>キカン</t>
    </rPh>
    <rPh sb="20" eb="22">
      <t>シケン</t>
    </rPh>
    <rPh sb="22" eb="23">
      <t>トウ</t>
    </rPh>
    <rPh sb="23" eb="25">
      <t>ツゴウ</t>
    </rPh>
    <rPh sb="30" eb="31">
      <t>ヒ</t>
    </rPh>
    <phoneticPr fontId="7"/>
  </si>
  <si>
    <t>キャリア教育プログラム（技術職）実習希望調書</t>
    <rPh sb="12" eb="14">
      <t>ギジュツ</t>
    </rPh>
    <rPh sb="14" eb="15">
      <t>ショク</t>
    </rPh>
    <phoneticPr fontId="3"/>
  </si>
  <si>
    <t>さいたま市での
キャリア教育プログラムを
希望する理由</t>
  </si>
  <si>
    <t>キャリア教育プログラムで経験したいこと、
学びたいこと</t>
  </si>
  <si>
    <t xml:space="preserve">※　希望する実習先は「キャリア教育プログラム（技術職）実習テーマ一覧」に記載のある実習テーマから選んで記載してください。なお、希望する実習テーマは希望順にお書きください。
</t>
  </si>
  <si>
    <t>さいたま市でのキャリア教育プログラムを希望する理由</t>
  </si>
  <si>
    <t>キャリア教育プログラムで経験したいこと、学びたいこと</t>
  </si>
  <si>
    <t>キャリア教育プログラム（技術職）実習テーマ一覧</t>
    <phoneticPr fontId="3"/>
  </si>
  <si>
    <t>　都市活動を支える利用しやすい移動環境を確保し、コンパクトなまちの形成を目指して、ハード・ソフトの両面から交通施策を総合的かつ戦略的に推進しています。利用しやすく快適な移動手段の確保のためには、どのような取組が求められるのか一緒に考えてみましょう。
＜想定される所属＞
都市総務課、交通政策課、自転車まちづくり推進課、道路計画課など
＜想定スケジュール＞
　３日間</t>
    <rPh sb="148" eb="151">
      <t>ジテンシャ</t>
    </rPh>
    <rPh sb="156" eb="158">
      <t>スイシン</t>
    </rPh>
    <rPh sb="158" eb="159">
      <t>カ</t>
    </rPh>
    <phoneticPr fontId="3"/>
  </si>
  <si>
    <t>　下水道は市民の生活環境改善だけでなく、様々な役割を担っています。その役割や仕組み、維持管理、また現在行っている、浸水対策、老朽化対策、耐震化などの取組を学び、その重要性を実感してください。
　普段見ることのできない地下の景色をのぞいてみませんか？
＜想定される所属＞
下水道計画課、下水道維持管理課など
＜想定スケジュール＞
　３日間</t>
    <rPh sb="127" eb="129">
      <t>ソウテイ</t>
    </rPh>
    <rPh sb="132" eb="134">
      <t>ショゾク</t>
    </rPh>
    <rPh sb="136" eb="139">
      <t>ゲスイドウ</t>
    </rPh>
    <rPh sb="139" eb="141">
      <t>ケイカク</t>
    </rPh>
    <rPh sb="141" eb="142">
      <t>カ</t>
    </rPh>
    <rPh sb="143" eb="146">
      <t>ゲスイドウ</t>
    </rPh>
    <rPh sb="146" eb="148">
      <t>イジ</t>
    </rPh>
    <rPh sb="148" eb="150">
      <t>カンリ</t>
    </rPh>
    <rPh sb="150" eb="151">
      <t>カ</t>
    </rPh>
    <phoneticPr fontId="3"/>
  </si>
  <si>
    <t>　住みやすさで選ばれて、さいたま市の人口は毎年、約1万人増加しています。市町村毎に見た令和4年中の人口増加数では、さいたま市が全国3位になりました。
　また、「さいたま市民意識調査」における、さいたま市のイメージ上位は、「買い物など生活に便利なまち」、「居住生活環境のよいまち」、「交通の利便性が高いまち」となっており、旧市時代から土地区画整理事業や市街地再開発事業により都市基盤整備を推進してきたことによる成果が出ていると考えています。
　これまで、土地区画整理事業は６２地区、市街地再開発事業は２３地区で事業が完了していますが、より良好な住環境を目指して、現在も２１地区の土地区画整理事業と３地区の市街地再開発事業が進められています。さらに、事業が完了した地区においても、まちの価値を維持・向上する取組を展開しています。
　まちをつくる、育てる現場での実習を経て、まちづくりという仕事に携わる意義を感じてみませんか。
＜想定される所属＞
まちづくり総務課、市街地整備課、浦和東部まちづくり事務所、与野まちづくり事務所、浦和駅周辺まちづくり事務所
＜想定スケジュール＞
　２日間</t>
    <phoneticPr fontId="3"/>
  </si>
  <si>
    <t>　市民の生命・身体・財産を守るために、災害に強く、災害があっても都市機能の回復が図れる強靭なまちづくりを進めています。無電柱化の推進、橋りょうの耐震化、治水対策などさまざまな施策を通して、災害から市民を守るために何が必要か一緒に考えてみましょう。
＜想定される所属＞
道路環境課、道路計画課、河川課など
＜想定スケジュール＞
　２日間</t>
    <phoneticPr fontId="3"/>
  </si>
  <si>
    <t>　さいたま市は、まちなかと豊かな自然環境が近い距離に位置する構造が特徴であり、これらを保全・活用するとともに、緑の核となる公園等、グリーンインフラの取組を進めています。
　グリーンインフラは、地域ブランド力の向上、潤いと安らぎの創出、災害リスク・環境負荷の軽減など様々な役割があり、どのような取組を進めているのか学んでみませんか。
＜想定される所属＞
みどり推進課、見沼田圃政策推進課、染谷・加田屋地区整備室、都市公園課
＜想定スケジュール＞
　２日間</t>
    <rPh sb="5" eb="6">
      <t>シ</t>
    </rPh>
    <rPh sb="33" eb="35">
      <t>トクチョウ</t>
    </rPh>
    <rPh sb="43" eb="45">
      <t>ホゼン</t>
    </rPh>
    <rPh sb="46" eb="48">
      <t>カツヨウ</t>
    </rPh>
    <rPh sb="55" eb="56">
      <t>ミドリ</t>
    </rPh>
    <rPh sb="57" eb="58">
      <t>カク</t>
    </rPh>
    <rPh sb="61" eb="63">
      <t>コウエン</t>
    </rPh>
    <rPh sb="63" eb="64">
      <t>トウ</t>
    </rPh>
    <rPh sb="74" eb="76">
      <t>トリク</t>
    </rPh>
    <rPh sb="77" eb="78">
      <t>スス</t>
    </rPh>
    <rPh sb="96" eb="98">
      <t>チイキ</t>
    </rPh>
    <rPh sb="102" eb="103">
      <t>リョク</t>
    </rPh>
    <rPh sb="104" eb="106">
      <t>コウジョウ</t>
    </rPh>
    <rPh sb="107" eb="108">
      <t>ウルオ</t>
    </rPh>
    <rPh sb="110" eb="111">
      <t>ヤス</t>
    </rPh>
    <rPh sb="114" eb="116">
      <t>ソウシュツ</t>
    </rPh>
    <rPh sb="117" eb="119">
      <t>サイガイ</t>
    </rPh>
    <rPh sb="123" eb="125">
      <t>カンキョウ</t>
    </rPh>
    <rPh sb="125" eb="127">
      <t>フカ</t>
    </rPh>
    <rPh sb="128" eb="130">
      <t>ケイゲン</t>
    </rPh>
    <rPh sb="132" eb="134">
      <t>サマザマ</t>
    </rPh>
    <rPh sb="135" eb="137">
      <t>ヤクワリ</t>
    </rPh>
    <rPh sb="146" eb="148">
      <t>トリクミ</t>
    </rPh>
    <rPh sb="149" eb="150">
      <t>スス</t>
    </rPh>
    <rPh sb="156" eb="157">
      <t>マナ</t>
    </rPh>
    <rPh sb="168" eb="170">
      <t>ソウテイ</t>
    </rPh>
    <rPh sb="173" eb="175">
      <t>ショゾク</t>
    </rPh>
    <rPh sb="180" eb="182">
      <t>スイシン</t>
    </rPh>
    <rPh sb="182" eb="183">
      <t>カ</t>
    </rPh>
    <rPh sb="184" eb="186">
      <t>ミヌマ</t>
    </rPh>
    <rPh sb="186" eb="188">
      <t>タンボ</t>
    </rPh>
    <rPh sb="188" eb="190">
      <t>セイサク</t>
    </rPh>
    <rPh sb="190" eb="193">
      <t>スイシンカ</t>
    </rPh>
    <rPh sb="194" eb="196">
      <t>ソメヤ</t>
    </rPh>
    <rPh sb="197" eb="205">
      <t>カタヤチクセイビシツ</t>
    </rPh>
    <rPh sb="206" eb="208">
      <t>トシ</t>
    </rPh>
    <rPh sb="208" eb="211">
      <t>コウエンカ</t>
    </rPh>
    <phoneticPr fontId="3"/>
  </si>
  <si>
    <t>※　記載いただいた電話番号、Emailアドレス宛に直接ご連絡する可能性がありますのでご了承ください。</t>
    <phoneticPr fontId="3"/>
  </si>
  <si>
    <t>　さいたま市では、老朽化が進んでいる環境施設の延命化工事が実施されています。
　延命化工事の現場や停止することができないインフラ設備の維持管理の状況に触れ、市民生活を支える環境施設の重要性を実感してください。
＜想定される所属＞
大宮南部浄化センター
＜想定スケジュール＞
　３日間</t>
    <rPh sb="5" eb="6">
      <t>シ</t>
    </rPh>
    <rPh sb="9" eb="12">
      <t>ロウキュウカ</t>
    </rPh>
    <rPh sb="13" eb="14">
      <t>スス</t>
    </rPh>
    <rPh sb="18" eb="20">
      <t>カンキョウ</t>
    </rPh>
    <rPh sb="20" eb="22">
      <t>シセツ</t>
    </rPh>
    <rPh sb="23" eb="25">
      <t>エンメイ</t>
    </rPh>
    <rPh sb="25" eb="26">
      <t>カ</t>
    </rPh>
    <rPh sb="26" eb="28">
      <t>コウジ</t>
    </rPh>
    <rPh sb="40" eb="42">
      <t>エンメイ</t>
    </rPh>
    <rPh sb="42" eb="43">
      <t>カ</t>
    </rPh>
    <rPh sb="43" eb="45">
      <t>コウジ</t>
    </rPh>
    <rPh sb="49" eb="51">
      <t>テイシ</t>
    </rPh>
    <rPh sb="64" eb="66">
      <t>セツビ</t>
    </rPh>
    <rPh sb="67" eb="69">
      <t>イジ</t>
    </rPh>
    <rPh sb="69" eb="71">
      <t>カンリ</t>
    </rPh>
    <rPh sb="72" eb="74">
      <t>ジョウキョウ</t>
    </rPh>
    <rPh sb="75" eb="76">
      <t>フ</t>
    </rPh>
    <rPh sb="78" eb="80">
      <t>シミン</t>
    </rPh>
    <rPh sb="86" eb="88">
      <t>カンキョウ</t>
    </rPh>
    <rPh sb="88" eb="90">
      <t>シセツ</t>
    </rPh>
    <rPh sb="116" eb="118">
      <t>オオミヤ</t>
    </rPh>
    <rPh sb="118" eb="120">
      <t>ナンブ</t>
    </rPh>
    <rPh sb="120" eb="122">
      <t>ジョウカ</t>
    </rPh>
    <rPh sb="142" eb="143">
      <t>アイダ</t>
    </rPh>
    <phoneticPr fontId="3"/>
  </si>
  <si>
    <t>　普段あまり気にすることのないごみ処理施設。しかし、市民から出たごみを処理するとても重要な施設となっています。
　そんな重要な施設が現在、サーマルエネルギーセンター整備事業として、建設工事が進められています。数十年に一度行われる、大規模工事の全容や職員による日々の工程管理をぜひこの機会に一緒に体験してみませんか。
＜想定される所属＞
環境施設整備課
＜想定スケジュール＞
　３日間</t>
    <rPh sb="1" eb="3">
      <t>フダン</t>
    </rPh>
    <rPh sb="6" eb="7">
      <t>キ</t>
    </rPh>
    <rPh sb="26" eb="28">
      <t>シミン</t>
    </rPh>
    <rPh sb="30" eb="31">
      <t>デ</t>
    </rPh>
    <rPh sb="35" eb="37">
      <t>ショリ</t>
    </rPh>
    <rPh sb="42" eb="44">
      <t>ジュウヨウ</t>
    </rPh>
    <rPh sb="45" eb="47">
      <t>シセツ</t>
    </rPh>
    <rPh sb="66" eb="68">
      <t>ゲンザイ</t>
    </rPh>
    <rPh sb="82" eb="86">
      <t>セイビジギョウ</t>
    </rPh>
    <rPh sb="90" eb="92">
      <t>ケンセツ</t>
    </rPh>
    <rPh sb="92" eb="94">
      <t>コウジ</t>
    </rPh>
    <rPh sb="95" eb="96">
      <t>スス</t>
    </rPh>
    <rPh sb="121" eb="123">
      <t>ゼンヨウ</t>
    </rPh>
    <rPh sb="124" eb="126">
      <t>ショクイン</t>
    </rPh>
    <rPh sb="129" eb="131">
      <t>ヒビ</t>
    </rPh>
    <rPh sb="132" eb="134">
      <t>コウテイ</t>
    </rPh>
    <rPh sb="134" eb="136">
      <t>カンリ</t>
    </rPh>
    <rPh sb="141" eb="143">
      <t>キカイ</t>
    </rPh>
    <rPh sb="144" eb="146">
      <t>イッショ</t>
    </rPh>
    <rPh sb="147" eb="149">
      <t>タイケン</t>
    </rPh>
    <rPh sb="160" eb="162">
      <t>ソウテイ</t>
    </rPh>
    <rPh sb="165" eb="167">
      <t>ショゾク</t>
    </rPh>
    <rPh sb="169" eb="171">
      <t>カンキョウ</t>
    </rPh>
    <rPh sb="171" eb="173">
      <t>シセツ</t>
    </rPh>
    <rPh sb="173" eb="175">
      <t>セイビ</t>
    </rPh>
    <rPh sb="175" eb="176">
      <t>カ</t>
    </rPh>
    <rPh sb="192" eb="193">
      <t>アイダ</t>
    </rPh>
    <phoneticPr fontId="3"/>
  </si>
  <si>
    <t>※　希望する実習テーマの中から、複数のテーマを組み合わせて受入れを行う場合があります。</t>
    <phoneticPr fontId="3"/>
  </si>
  <si>
    <t>※希望する実習テーマの中から、複数のテーマを組み合わせて受入れを行う場合があります。</t>
    <phoneticPr fontId="3"/>
  </si>
  <si>
    <t>技師（化学）</t>
    <rPh sb="0" eb="2">
      <t>ギシ</t>
    </rPh>
    <rPh sb="3" eb="5">
      <t>カガク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</si>
</sst>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游ゴシック"/>
      <family val="2"/>
      <charset val="128"/>
      <scheme val="minor"/>
    </font>
    <font>
      <sz val="11"/>
      <color theme="1"/>
      <name val="ＭＳ ゴシック"/>
      <family val="3"/>
      <charset val="128"/>
    </font>
    <font>
      <sz val="11"/>
      <color rgb="FF000000"/>
      <name val="ＭＳ ゴシック"/>
      <family val="3"/>
      <charset val="128"/>
    </font>
    <font>
      <sz val="6"/>
      <name val="游ゴシック"/>
      <family val="2"/>
      <charset val="128"/>
      <scheme val="minor"/>
    </font>
    <font>
      <sz val="8"/>
      <color rgb="FFFF0000"/>
      <name val="ＭＳ ゴシック"/>
      <family val="3"/>
      <charset val="128"/>
    </font>
    <font>
      <sz val="14"/>
      <color theme="1"/>
      <name val="ＭＳ ゴシック"/>
      <family val="3"/>
      <charset val="128"/>
    </font>
    <font>
      <b/>
      <sz val="14"/>
      <color rgb="FFFF0000"/>
      <name val="游ゴシック"/>
      <family val="3"/>
      <charset val="128"/>
      <scheme val="minor"/>
    </font>
    <font>
      <sz val="6"/>
      <name val="游ゴシック"/>
      <family val="3"/>
      <charset val="128"/>
      <scheme val="minor"/>
    </font>
    <font>
      <sz val="12"/>
      <color theme="1"/>
      <name val="ＭＳ ゴシック"/>
      <family val="3"/>
      <charset val="128"/>
    </font>
    <font>
      <sz val="11"/>
      <color theme="1"/>
      <name val="HG丸ｺﾞｼｯｸM-PRO"/>
      <family val="3"/>
      <charset val="128"/>
    </font>
    <font>
      <sz val="10.5"/>
      <color theme="1"/>
      <name val="HG丸ｺﾞｼｯｸM-PRO"/>
      <family val="3"/>
      <charset val="128"/>
    </font>
    <font>
      <sz val="14"/>
      <color theme="1"/>
      <name val="HG丸ｺﾞｼｯｸM-PRO"/>
      <family val="3"/>
      <charset val="128"/>
    </font>
    <font>
      <sz val="10.5"/>
      <name val="HG丸ｺﾞｼｯｸM-PRO"/>
      <family val="3"/>
      <charset val="128"/>
    </font>
    <font>
      <sz val="11"/>
      <name val="HG丸ｺﾞｼｯｸM-PRO"/>
      <family val="3"/>
      <charset val="128"/>
    </font>
    <font>
      <sz val="20"/>
      <color theme="1"/>
      <name val="游ゴシック"/>
      <family val="2"/>
      <charset val="128"/>
      <scheme val="minor"/>
    </font>
    <font>
      <sz val="20"/>
      <color theme="1"/>
      <name val="HG丸ｺﾞｼｯｸM-PRO"/>
      <family val="3"/>
      <charset val="128"/>
    </font>
  </fonts>
  <fills count="5">
    <fill>
      <patternFill patternType="none"/>
    </fill>
    <fill>
      <patternFill patternType="gray125"/>
    </fill>
    <fill>
      <patternFill patternType="solid">
        <fgColor rgb="FFF2F2F2"/>
        <bgColor indexed="64"/>
      </patternFill>
    </fill>
    <fill>
      <patternFill patternType="solid">
        <fgColor theme="8" tint="0.79998168889431442"/>
        <bgColor indexed="64"/>
      </patternFill>
    </fill>
    <fill>
      <patternFill patternType="solid">
        <fgColor rgb="FFFFCCFF"/>
        <bgColor indexed="64"/>
      </patternFill>
    </fill>
  </fills>
  <borders count="31">
    <border>
      <left/>
      <right/>
      <top/>
      <bottom/>
      <diagonal/>
    </border>
    <border>
      <left style="medium">
        <color indexed="64"/>
      </left>
      <right/>
      <top style="medium">
        <color indexed="64"/>
      </top>
      <bottom style="medium">
        <color indexed="64"/>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diagonal/>
    </border>
    <border>
      <left/>
      <right style="medium">
        <color rgb="FF000000"/>
      </right>
      <top/>
      <bottom/>
      <diagonal/>
    </border>
    <border>
      <left/>
      <right style="medium">
        <color rgb="FF000000"/>
      </right>
      <top/>
      <bottom style="medium">
        <color indexed="64"/>
      </bottom>
      <diagonal/>
    </border>
    <border>
      <left style="medium">
        <color indexed="64"/>
      </left>
      <right/>
      <top/>
      <bottom style="medium">
        <color indexed="64"/>
      </bottom>
      <diagonal/>
    </border>
    <border>
      <left style="medium">
        <color indexed="64"/>
      </left>
      <right style="medium">
        <color rgb="FF000000"/>
      </right>
      <top/>
      <bottom style="medium">
        <color indexed="64"/>
      </bottom>
      <diagonal/>
    </border>
    <border>
      <left style="medium">
        <color indexed="64"/>
      </left>
      <right style="medium">
        <color rgb="FF000000"/>
      </right>
      <top/>
      <bottom/>
      <diagonal/>
    </border>
    <border>
      <left/>
      <right style="medium">
        <color indexed="64"/>
      </right>
      <top/>
      <bottom style="medium">
        <color indexed="64"/>
      </bottom>
      <diagonal/>
    </border>
    <border>
      <left/>
      <right style="medium">
        <color indexed="64"/>
      </right>
      <top/>
      <bottom/>
      <diagonal/>
    </border>
    <border>
      <left/>
      <right/>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diagonal/>
    </border>
    <border>
      <left style="medium">
        <color rgb="FF000000"/>
      </left>
      <right/>
      <top style="medium">
        <color indexed="64"/>
      </top>
      <bottom/>
      <diagonal/>
    </border>
    <border>
      <left style="medium">
        <color rgb="FF000000"/>
      </left>
      <right/>
      <top/>
      <bottom/>
      <diagonal/>
    </border>
    <border>
      <left style="medium">
        <color rgb="FF000000"/>
      </left>
      <right/>
      <top/>
      <bottom style="medium">
        <color indexed="64"/>
      </bottom>
      <diagonal/>
    </border>
    <border>
      <left style="medium">
        <color rgb="FF000000"/>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rgb="FF000000"/>
      </left>
      <right/>
      <top/>
      <bottom style="medium">
        <color rgb="FF000000"/>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106">
    <xf numFmtId="0" fontId="0" fillId="0" borderId="0" xfId="0">
      <alignment vertical="center"/>
    </xf>
    <xf numFmtId="0" fontId="1" fillId="2" borderId="1"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0" xfId="0" applyFont="1">
      <alignment vertical="center"/>
    </xf>
    <xf numFmtId="0" fontId="1" fillId="2" borderId="9" xfId="0" applyFont="1" applyFill="1" applyBorder="1" applyAlignment="1">
      <alignment vertical="center" wrapText="1"/>
    </xf>
    <xf numFmtId="0" fontId="1" fillId="2" borderId="8" xfId="0" applyFont="1" applyFill="1" applyBorder="1" applyAlignment="1">
      <alignment vertical="center" wrapText="1"/>
    </xf>
    <xf numFmtId="0" fontId="1" fillId="2" borderId="13" xfId="0" applyFont="1" applyFill="1" applyBorder="1" applyAlignment="1">
      <alignment vertical="center" wrapText="1"/>
    </xf>
    <xf numFmtId="0" fontId="1" fillId="2" borderId="16" xfId="0" applyFont="1" applyFill="1" applyBorder="1" applyAlignment="1">
      <alignment horizontal="center" vertical="center" wrapText="1"/>
    </xf>
    <xf numFmtId="0" fontId="0" fillId="0" borderId="0" xfId="0" applyFont="1">
      <alignment vertical="center"/>
    </xf>
    <xf numFmtId="0" fontId="0" fillId="0" borderId="25" xfId="0" applyBorder="1">
      <alignment vertical="center"/>
    </xf>
    <xf numFmtId="0" fontId="8" fillId="3" borderId="25" xfId="0" applyFont="1" applyFill="1" applyBorder="1" applyAlignment="1">
      <alignment horizontal="center" vertical="center"/>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1" fillId="0" borderId="30" xfId="0" applyFont="1" applyBorder="1" applyAlignment="1">
      <alignment horizontal="center" vertical="center"/>
    </xf>
    <xf numFmtId="0" fontId="0" fillId="0" borderId="25" xfId="0" applyBorder="1" applyAlignment="1">
      <alignment vertical="center" wrapText="1"/>
    </xf>
    <xf numFmtId="0" fontId="9" fillId="4" borderId="25" xfId="0" applyFont="1" applyFill="1" applyBorder="1" applyAlignment="1">
      <alignment horizontal="center" vertical="center"/>
    </xf>
    <xf numFmtId="0" fontId="10" fillId="0" borderId="25" xfId="0" applyFont="1" applyBorder="1" applyAlignment="1">
      <alignment horizontal="justify" vertical="center" wrapText="1"/>
    </xf>
    <xf numFmtId="0" fontId="9" fillId="0" borderId="25" xfId="0" applyFont="1" applyBorder="1" applyAlignment="1">
      <alignment horizontal="center" vertical="center"/>
    </xf>
    <xf numFmtId="0" fontId="11" fillId="0" borderId="0" xfId="0" applyFont="1" applyAlignment="1">
      <alignment horizontal="centerContinuous" vertical="center"/>
    </xf>
    <xf numFmtId="0" fontId="1" fillId="2" borderId="16" xfId="0" applyFont="1" applyFill="1" applyBorder="1" applyAlignment="1">
      <alignment horizontal="center" vertical="center" wrapText="1"/>
    </xf>
    <xf numFmtId="0" fontId="6" fillId="0" borderId="0" xfId="0" applyFont="1" applyAlignment="1">
      <alignment horizontal="left" vertical="center"/>
    </xf>
    <xf numFmtId="0" fontId="1" fillId="2" borderId="9" xfId="0" applyFont="1" applyFill="1" applyBorder="1" applyAlignment="1">
      <alignment horizontal="center" vertical="center" wrapText="1"/>
    </xf>
    <xf numFmtId="0" fontId="12" fillId="0" borderId="25" xfId="0" applyFont="1" applyBorder="1" applyAlignment="1">
      <alignment horizontal="justify" vertical="center" wrapText="1"/>
    </xf>
    <xf numFmtId="0" fontId="12" fillId="0" borderId="25" xfId="0" applyFont="1" applyBorder="1" applyAlignment="1">
      <alignment horizontal="left" vertical="center" wrapText="1"/>
    </xf>
    <xf numFmtId="0" fontId="13" fillId="0" borderId="25" xfId="0" applyFont="1" applyFill="1" applyBorder="1" applyAlignment="1">
      <alignment vertical="center" wrapText="1"/>
    </xf>
    <xf numFmtId="0" fontId="10" fillId="0" borderId="25" xfId="0" applyFont="1" applyFill="1" applyBorder="1" applyAlignment="1">
      <alignment horizontal="justify" vertical="center" wrapText="1"/>
    </xf>
    <xf numFmtId="0" fontId="9" fillId="0" borderId="25" xfId="0" applyFont="1" applyFill="1" applyBorder="1" applyAlignment="1">
      <alignment horizontal="center" vertical="center"/>
    </xf>
    <xf numFmtId="0" fontId="0" fillId="0" borderId="0" xfId="0" applyFont="1" applyAlignment="1">
      <alignment horizontal="centerContinuous" vertical="center"/>
    </xf>
    <xf numFmtId="0" fontId="0" fillId="0" borderId="25" xfId="0" applyFont="1" applyBorder="1">
      <alignment vertical="center"/>
    </xf>
    <xf numFmtId="0" fontId="0" fillId="0" borderId="25" xfId="0" applyFont="1" applyFill="1" applyBorder="1" applyAlignment="1">
      <alignment horizontal="center" vertical="center"/>
    </xf>
    <xf numFmtId="0" fontId="9" fillId="0" borderId="25" xfId="0" applyFont="1" applyFill="1" applyBorder="1" applyAlignment="1">
      <alignment vertical="center" wrapText="1"/>
    </xf>
    <xf numFmtId="0" fontId="0" fillId="0" borderId="25" xfId="0" applyFont="1" applyFill="1" applyBorder="1">
      <alignment vertical="center"/>
    </xf>
    <xf numFmtId="0" fontId="2" fillId="0" borderId="6" xfId="0" applyFont="1" applyBorder="1" applyAlignment="1" applyProtection="1">
      <alignment horizontal="justify" vertical="center" wrapText="1"/>
      <protection locked="0"/>
    </xf>
    <xf numFmtId="0" fontId="1" fillId="0" borderId="0" xfId="0" applyFont="1" applyAlignment="1">
      <alignment vertical="center" wrapText="1"/>
    </xf>
    <xf numFmtId="0" fontId="0" fillId="0" borderId="0" xfId="0" applyAlignment="1">
      <alignment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2" fillId="0" borderId="17" xfId="0" applyFont="1" applyBorder="1" applyAlignment="1" applyProtection="1">
      <alignment horizontal="center" vertical="center" wrapText="1"/>
      <protection locked="0"/>
    </xf>
    <xf numFmtId="0" fontId="2" fillId="0" borderId="22" xfId="0"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0" fontId="2" fillId="0" borderId="19"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1" fillId="0" borderId="18" xfId="0" applyFont="1" applyBorder="1" applyAlignment="1" applyProtection="1">
      <alignment horizontal="left" vertical="top" wrapText="1"/>
      <protection locked="0"/>
    </xf>
    <xf numFmtId="0" fontId="1" fillId="0" borderId="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9"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5" fillId="0" borderId="0" xfId="0" applyFont="1" applyBorder="1" applyAlignment="1">
      <alignment horizontal="center" vertical="center"/>
    </xf>
    <xf numFmtId="0" fontId="2" fillId="0" borderId="17" xfId="0" applyFont="1" applyBorder="1" applyAlignment="1" applyProtection="1">
      <alignment horizontal="left" vertical="top" wrapText="1"/>
      <protection locked="0"/>
    </xf>
    <xf numFmtId="0" fontId="2" fillId="0" borderId="22" xfId="0" applyFont="1" applyBorder="1" applyAlignment="1" applyProtection="1">
      <alignment horizontal="left" vertical="top" wrapText="1"/>
      <protection locked="0"/>
    </xf>
    <xf numFmtId="0" fontId="2" fillId="0" borderId="4" xfId="0" applyFont="1" applyBorder="1" applyAlignment="1" applyProtection="1">
      <alignment horizontal="left" vertical="top" wrapText="1"/>
      <protection locked="0"/>
    </xf>
    <xf numFmtId="0" fontId="2" fillId="0" borderId="18" xfId="0" applyFont="1" applyBorder="1" applyAlignment="1" applyProtection="1">
      <alignment horizontal="left" vertical="top" wrapText="1"/>
      <protection locked="0"/>
    </xf>
    <xf numFmtId="0" fontId="2" fillId="0" borderId="0" xfId="0" applyFont="1" applyBorder="1" applyAlignment="1" applyProtection="1">
      <alignment horizontal="left" vertical="top" wrapText="1"/>
      <protection locked="0"/>
    </xf>
    <xf numFmtId="0" fontId="2" fillId="0" borderId="5"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15" xfId="0" applyFont="1" applyBorder="1" applyAlignment="1" applyProtection="1">
      <alignment horizontal="left" vertical="top" wrapText="1"/>
      <protection locked="0"/>
    </xf>
    <xf numFmtId="0" fontId="2" fillId="0" borderId="14" xfId="0" applyFont="1" applyBorder="1" applyAlignment="1" applyProtection="1">
      <alignment horizontal="left" vertical="top" wrapText="1"/>
      <protection locked="0"/>
    </xf>
    <xf numFmtId="0" fontId="2" fillId="0" borderId="17" xfId="0" applyFont="1" applyBorder="1" applyAlignment="1" applyProtection="1">
      <alignment horizontal="left" vertical="center" wrapText="1"/>
      <protection locked="0"/>
    </xf>
    <xf numFmtId="0" fontId="2" fillId="0" borderId="22"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1" fillId="2" borderId="1" xfId="0" applyFont="1" applyFill="1" applyBorder="1" applyAlignment="1">
      <alignment vertical="center" wrapText="1"/>
    </xf>
    <xf numFmtId="0" fontId="1" fillId="2" borderId="24" xfId="0" applyFont="1" applyFill="1" applyBorder="1" applyAlignment="1">
      <alignment vertical="center" wrapText="1"/>
    </xf>
    <xf numFmtId="0" fontId="2" fillId="0" borderId="21" xfId="0" applyFont="1" applyBorder="1" applyAlignment="1" applyProtection="1">
      <alignment horizontal="center" vertical="center" wrapText="1"/>
      <protection locked="0"/>
    </xf>
    <xf numFmtId="0" fontId="2" fillId="0" borderId="24" xfId="0" applyFont="1" applyBorder="1" applyAlignment="1" applyProtection="1">
      <alignment horizontal="center" vertical="center" wrapText="1"/>
      <protection locked="0"/>
    </xf>
    <xf numFmtId="0" fontId="2" fillId="0" borderId="21" xfId="0" applyFont="1" applyFill="1" applyBorder="1" applyAlignment="1" applyProtection="1">
      <alignment horizontal="center" vertical="center" wrapText="1"/>
      <protection locked="0"/>
    </xf>
    <xf numFmtId="0" fontId="2" fillId="0" borderId="24" xfId="0" applyFont="1" applyFill="1" applyBorder="1" applyAlignment="1" applyProtection="1">
      <alignment horizontal="center" vertical="center" wrapText="1"/>
      <protection locked="0"/>
    </xf>
    <xf numFmtId="0" fontId="1" fillId="2" borderId="16"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4" fillId="0" borderId="17" xfId="0" applyFont="1" applyBorder="1" applyAlignment="1">
      <alignment horizontal="left" vertical="center" wrapText="1"/>
    </xf>
    <xf numFmtId="0" fontId="4" fillId="0" borderId="22" xfId="0" applyFont="1" applyBorder="1" applyAlignment="1">
      <alignment horizontal="left" vertical="center" wrapText="1"/>
    </xf>
    <xf numFmtId="0" fontId="4" fillId="0" borderId="4" xfId="0" applyFont="1" applyBorder="1" applyAlignment="1">
      <alignment horizontal="left" vertical="center" wrapText="1"/>
    </xf>
    <xf numFmtId="0" fontId="1" fillId="0" borderId="23"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0" xfId="0" applyFont="1" applyAlignment="1">
      <alignment horizontal="left" vertical="top" wrapText="1"/>
    </xf>
    <xf numFmtId="0" fontId="2" fillId="0" borderId="0" xfId="0" applyFont="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12"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1" fillId="2" borderId="8" xfId="0" applyFont="1" applyFill="1" applyBorder="1" applyAlignment="1">
      <alignment horizontal="center" vertical="center" wrapText="1"/>
    </xf>
    <xf numFmtId="0" fontId="0" fillId="0" borderId="0" xfId="0" applyAlignment="1">
      <alignment horizontal="left" vertical="top" wrapText="1"/>
    </xf>
    <xf numFmtId="0" fontId="1" fillId="0" borderId="1"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0" fontId="2" fillId="0" borderId="24" xfId="0" applyFont="1" applyBorder="1" applyAlignment="1" applyProtection="1">
      <alignment horizontal="justify" vertical="center" wrapText="1"/>
      <protection locked="0"/>
    </xf>
    <xf numFmtId="0" fontId="2" fillId="0" borderId="11" xfId="0" applyFont="1" applyBorder="1" applyAlignment="1" applyProtection="1">
      <alignment horizontal="left" vertical="top" wrapText="1"/>
      <protection locked="0"/>
    </xf>
    <xf numFmtId="0" fontId="2" fillId="0" borderId="10" xfId="0" applyFont="1" applyBorder="1" applyAlignment="1" applyProtection="1">
      <alignment horizontal="left" vertical="top" wrapText="1"/>
      <protection locked="0"/>
    </xf>
    <xf numFmtId="0" fontId="2" fillId="0" borderId="21" xfId="0" applyFont="1" applyBorder="1" applyAlignment="1" applyProtection="1">
      <alignment horizontal="justify" vertical="center" wrapText="1"/>
      <protection locked="0"/>
    </xf>
    <xf numFmtId="0" fontId="2" fillId="0" borderId="3" xfId="0" applyFont="1" applyBorder="1" applyAlignment="1" applyProtection="1">
      <alignment horizontal="justify" vertical="center" wrapText="1"/>
      <protection locked="0"/>
    </xf>
    <xf numFmtId="0" fontId="0" fillId="0" borderId="0" xfId="0" applyAlignment="1">
      <alignment vertical="center"/>
    </xf>
    <xf numFmtId="0" fontId="8" fillId="3" borderId="29" xfId="0" applyFont="1" applyFill="1" applyBorder="1" applyAlignment="1">
      <alignment horizontal="center" vertical="center" wrapText="1"/>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5" fillId="0" borderId="0" xfId="0" applyFont="1" applyAlignment="1">
      <alignment horizontal="center" vertical="center"/>
    </xf>
    <xf numFmtId="0" fontId="1" fillId="0" borderId="25" xfId="0" applyFont="1" applyBorder="1" applyAlignment="1">
      <alignment horizontal="center" vertical="center"/>
    </xf>
    <xf numFmtId="0" fontId="1" fillId="0" borderId="25" xfId="0" applyFont="1" applyBorder="1" applyAlignment="1" applyProtection="1">
      <alignment horizontal="left" vertical="center"/>
      <protection locked="0"/>
    </xf>
    <xf numFmtId="0" fontId="11" fillId="0" borderId="0" xfId="0" applyFont="1" applyAlignment="1">
      <alignment vertical="center"/>
    </xf>
    <xf numFmtId="0" fontId="15" fillId="0" borderId="0" xfId="0" applyFont="1" applyAlignment="1">
      <alignment horizontal="center" vertical="center"/>
    </xf>
    <xf numFmtId="0" fontId="14" fillId="0" borderId="0" xfId="0" applyFont="1" applyAlignment="1">
      <alignment vertical="center"/>
    </xf>
  </cellXfs>
  <cellStyles count="1">
    <cellStyle name="標準" xfId="0" builtinId="0"/>
  </cellStyles>
  <dxfs count="2">
    <dxf>
      <font>
        <color rgb="FF0070C0"/>
      </font>
    </dxf>
    <dxf>
      <font>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3"/>
  <sheetViews>
    <sheetView tabSelected="1" view="pageBreakPreview" zoomScaleNormal="100" zoomScaleSheetLayoutView="100" workbookViewId="0">
      <selection activeCell="B2" sqref="B2:C2"/>
    </sheetView>
  </sheetViews>
  <sheetFormatPr defaultRowHeight="18" customHeight="1" x14ac:dyDescent="0.45"/>
  <cols>
    <col min="1" max="1" width="18.09765625" style="7" customWidth="1"/>
    <col min="2" max="2" width="23.296875" style="7" customWidth="1"/>
    <col min="3" max="3" width="14.19921875" style="7" customWidth="1"/>
    <col min="4" max="4" width="16.3984375" style="7" customWidth="1"/>
    <col min="5" max="5" width="67.19921875" style="12" bestFit="1" customWidth="1"/>
    <col min="6" max="16384" width="8.796875" style="12"/>
  </cols>
  <sheetData>
    <row r="1" spans="1:5" ht="24.6" customHeight="1" thickBot="1" x14ac:dyDescent="0.5">
      <c r="A1" s="54" t="s">
        <v>95</v>
      </c>
      <c r="B1" s="54"/>
      <c r="C1" s="54"/>
      <c r="D1" s="54"/>
      <c r="E1" s="24" t="s">
        <v>24</v>
      </c>
    </row>
    <row r="2" spans="1:5" ht="18" customHeight="1" thickBot="1" x14ac:dyDescent="0.5">
      <c r="A2" s="1" t="s">
        <v>0</v>
      </c>
      <c r="B2" s="88"/>
      <c r="C2" s="89"/>
      <c r="D2" s="39" t="s">
        <v>36</v>
      </c>
      <c r="E2" s="12" t="str">
        <f>IF(B2="",A2&amp;"が入力されていません。","")</f>
        <v>フリガナが入力されていません。</v>
      </c>
    </row>
    <row r="3" spans="1:5" ht="18" customHeight="1" thickBot="1" x14ac:dyDescent="0.5">
      <c r="A3" s="2" t="s">
        <v>1</v>
      </c>
      <c r="B3" s="88"/>
      <c r="C3" s="89"/>
      <c r="D3" s="40"/>
      <c r="E3" s="12" t="str">
        <f>IF(B3="",A3&amp;"が入力されていません。","")</f>
        <v>氏　　名が入力されていません。</v>
      </c>
    </row>
    <row r="4" spans="1:5" ht="18" customHeight="1" thickBot="1" x14ac:dyDescent="0.5">
      <c r="A4" s="6" t="s">
        <v>48</v>
      </c>
      <c r="B4" s="90"/>
      <c r="C4" s="91"/>
      <c r="D4" s="40"/>
      <c r="E4" s="12" t="str">
        <f>IF(B4="",A4&amp;"が入力されていません。","")</f>
        <v>郵便番号が入力されていません。</v>
      </c>
    </row>
    <row r="5" spans="1:5" ht="18" customHeight="1" x14ac:dyDescent="0.45">
      <c r="A5" s="74" t="s">
        <v>49</v>
      </c>
      <c r="B5" s="58"/>
      <c r="C5" s="92"/>
      <c r="D5" s="40"/>
      <c r="E5" s="12" t="str">
        <f>IF(B5="",A5&amp;"が入力されていません。","")</f>
        <v>住所が入力されていません。</v>
      </c>
    </row>
    <row r="6" spans="1:5" ht="18" customHeight="1" x14ac:dyDescent="0.45">
      <c r="A6" s="74"/>
      <c r="B6" s="58"/>
      <c r="C6" s="92"/>
      <c r="D6" s="40"/>
    </row>
    <row r="7" spans="1:5" ht="18" customHeight="1" thickBot="1" x14ac:dyDescent="0.5">
      <c r="A7" s="86"/>
      <c r="B7" s="83"/>
      <c r="C7" s="93"/>
      <c r="D7" s="41"/>
    </row>
    <row r="8" spans="1:5" ht="18" customHeight="1" thickBot="1" x14ac:dyDescent="0.5">
      <c r="A8" s="4" t="s">
        <v>3</v>
      </c>
      <c r="B8" s="90"/>
      <c r="C8" s="94"/>
      <c r="D8" s="95"/>
      <c r="E8" s="12" t="str">
        <f>IF(B8="",A8&amp;"が入力されていません。","")</f>
        <v>電話番号が入力されていません。</v>
      </c>
    </row>
    <row r="9" spans="1:5" ht="18" customHeight="1" thickBot="1" x14ac:dyDescent="0.5">
      <c r="A9" s="4" t="s">
        <v>4</v>
      </c>
      <c r="B9" s="90"/>
      <c r="C9" s="94"/>
      <c r="D9" s="95"/>
      <c r="E9" s="12" t="str">
        <f>IF(B9="",A9&amp;"が入力されていません。","")</f>
        <v>Emailが入力されていません。</v>
      </c>
    </row>
    <row r="10" spans="1:5" ht="18" customHeight="1" thickBot="1" x14ac:dyDescent="0.5">
      <c r="A10" s="4" t="s">
        <v>5</v>
      </c>
      <c r="B10" s="36"/>
      <c r="C10" s="5" t="s">
        <v>6</v>
      </c>
      <c r="D10" s="36"/>
      <c r="E10" s="12" t="str">
        <f>IF(AND(B10="",D10=""),A10&amp;"と"&amp;C10&amp;"が入力されていません。",IF(B10="",A10&amp;"が入力されていません。",IF(D10="",C10&amp;"が入力されていません。","")))</f>
        <v>学校名と学年が入力されていません。</v>
      </c>
    </row>
    <row r="11" spans="1:5" ht="18" customHeight="1" thickBot="1" x14ac:dyDescent="0.5">
      <c r="A11" s="4" t="s">
        <v>7</v>
      </c>
      <c r="B11" s="90"/>
      <c r="C11" s="94"/>
      <c r="D11" s="95"/>
      <c r="E11" s="12" t="str">
        <f>IF(B11="",A11&amp;"が入力されていません。","")</f>
        <v>学部・学科等が入力されていません。</v>
      </c>
    </row>
    <row r="12" spans="1:5" ht="27" thickBot="1" x14ac:dyDescent="0.5">
      <c r="A12" s="23" t="s">
        <v>76</v>
      </c>
      <c r="B12" s="64"/>
      <c r="C12" s="65"/>
      <c r="D12" s="66"/>
      <c r="E12" s="12" t="str">
        <f>IF(B12="","プルダウンから選択してください。","")</f>
        <v>プルダウンから選択してください。</v>
      </c>
    </row>
    <row r="13" spans="1:5" ht="27" thickBot="1" x14ac:dyDescent="0.5">
      <c r="A13" s="23" t="s">
        <v>75</v>
      </c>
      <c r="B13" s="64"/>
      <c r="C13" s="65"/>
      <c r="D13" s="66"/>
      <c r="E13" s="12" t="str">
        <f>IF(B13="","プルダウンから選択してください。","")</f>
        <v>プルダウンから選択してください。</v>
      </c>
    </row>
    <row r="14" spans="1:5" ht="18" customHeight="1" x14ac:dyDescent="0.45">
      <c r="A14" s="23" t="s">
        <v>8</v>
      </c>
      <c r="B14" s="75" t="s">
        <v>10</v>
      </c>
      <c r="C14" s="76"/>
      <c r="D14" s="77"/>
    </row>
    <row r="15" spans="1:5" ht="18" customHeight="1" x14ac:dyDescent="0.45">
      <c r="A15" s="3" t="s">
        <v>9</v>
      </c>
      <c r="B15" s="48"/>
      <c r="C15" s="49"/>
      <c r="D15" s="50"/>
      <c r="E15" s="12" t="str">
        <f>IF(LEN(B15)&gt;200,"文字数が超過しています","現在 "&amp;LEN(B15)&amp;"文字")</f>
        <v>現在 0文字</v>
      </c>
    </row>
    <row r="16" spans="1:5" ht="18" customHeight="1" x14ac:dyDescent="0.45">
      <c r="A16" s="8"/>
      <c r="B16" s="48"/>
      <c r="C16" s="49"/>
      <c r="D16" s="50"/>
    </row>
    <row r="17" spans="1:5" ht="18" customHeight="1" x14ac:dyDescent="0.45">
      <c r="A17" s="8"/>
      <c r="B17" s="48"/>
      <c r="C17" s="49"/>
      <c r="D17" s="50"/>
    </row>
    <row r="18" spans="1:5" ht="18" customHeight="1" x14ac:dyDescent="0.45">
      <c r="A18" s="8"/>
      <c r="B18" s="48"/>
      <c r="C18" s="49"/>
      <c r="D18" s="50"/>
    </row>
    <row r="19" spans="1:5" ht="18" customHeight="1" x14ac:dyDescent="0.45">
      <c r="A19" s="8"/>
      <c r="B19" s="48"/>
      <c r="C19" s="49"/>
      <c r="D19" s="50"/>
    </row>
    <row r="20" spans="1:5" ht="18" customHeight="1" thickBot="1" x14ac:dyDescent="0.5">
      <c r="A20" s="8"/>
      <c r="B20" s="48"/>
      <c r="C20" s="49"/>
      <c r="D20" s="50"/>
    </row>
    <row r="21" spans="1:5" ht="18" customHeight="1" x14ac:dyDescent="0.45">
      <c r="A21" s="11" t="s">
        <v>11</v>
      </c>
      <c r="B21" s="55"/>
      <c r="C21" s="56"/>
      <c r="D21" s="57"/>
      <c r="E21" s="12" t="str">
        <f>IF(LEN(B21)&gt;300,"文字数が超過しています","現在 "&amp;LEN(B21)&amp;"文字")</f>
        <v>現在 0文字</v>
      </c>
    </row>
    <row r="22" spans="1:5" ht="18" customHeight="1" x14ac:dyDescent="0.45">
      <c r="A22" s="3" t="s">
        <v>12</v>
      </c>
      <c r="B22" s="58"/>
      <c r="C22" s="82"/>
      <c r="D22" s="60"/>
    </row>
    <row r="23" spans="1:5" ht="18" customHeight="1" x14ac:dyDescent="0.45">
      <c r="A23" s="8"/>
      <c r="B23" s="58"/>
      <c r="C23" s="82"/>
      <c r="D23" s="60"/>
    </row>
    <row r="24" spans="1:5" ht="18" customHeight="1" x14ac:dyDescent="0.45">
      <c r="A24" s="8"/>
      <c r="B24" s="58"/>
      <c r="C24" s="82"/>
      <c r="D24" s="60"/>
    </row>
    <row r="25" spans="1:5" ht="18" customHeight="1" x14ac:dyDescent="0.45">
      <c r="A25" s="8"/>
      <c r="B25" s="58"/>
      <c r="C25" s="82"/>
      <c r="D25" s="60"/>
    </row>
    <row r="26" spans="1:5" ht="18" customHeight="1" x14ac:dyDescent="0.45">
      <c r="A26" s="8"/>
      <c r="B26" s="58"/>
      <c r="C26" s="82"/>
      <c r="D26" s="60"/>
    </row>
    <row r="27" spans="1:5" ht="18" customHeight="1" x14ac:dyDescent="0.45">
      <c r="A27" s="8"/>
      <c r="B27" s="58"/>
      <c r="C27" s="82"/>
      <c r="D27" s="60"/>
    </row>
    <row r="28" spans="1:5" ht="18" customHeight="1" x14ac:dyDescent="0.45">
      <c r="A28" s="8"/>
      <c r="B28" s="58"/>
      <c r="C28" s="82"/>
      <c r="D28" s="60"/>
    </row>
    <row r="29" spans="1:5" ht="18" customHeight="1" thickBot="1" x14ac:dyDescent="0.5">
      <c r="A29" s="9"/>
      <c r="B29" s="83"/>
      <c r="C29" s="84"/>
      <c r="D29" s="85"/>
    </row>
    <row r="30" spans="1:5" ht="18" customHeight="1" x14ac:dyDescent="0.45">
      <c r="A30" s="73" t="s">
        <v>96</v>
      </c>
      <c r="B30" s="75" t="s">
        <v>13</v>
      </c>
      <c r="C30" s="76"/>
      <c r="D30" s="77"/>
    </row>
    <row r="31" spans="1:5" ht="18" customHeight="1" x14ac:dyDescent="0.45">
      <c r="A31" s="74"/>
      <c r="B31" s="48"/>
      <c r="C31" s="49"/>
      <c r="D31" s="50"/>
      <c r="E31" s="12" t="str">
        <f>IF(LEN(B31)&gt;300,"文字数が超過しています","現在 "&amp;LEN(B31)&amp;"文字")</f>
        <v>現在 0文字</v>
      </c>
    </row>
    <row r="32" spans="1:5" ht="18" customHeight="1" x14ac:dyDescent="0.45">
      <c r="A32" s="74"/>
      <c r="B32" s="48"/>
      <c r="C32" s="49"/>
      <c r="D32" s="50"/>
    </row>
    <row r="33" spans="1:5" ht="18" customHeight="1" x14ac:dyDescent="0.45">
      <c r="A33" s="3" t="s">
        <v>12</v>
      </c>
      <c r="B33" s="48"/>
      <c r="C33" s="49"/>
      <c r="D33" s="50"/>
    </row>
    <row r="34" spans="1:5" ht="18" customHeight="1" x14ac:dyDescent="0.45">
      <c r="A34" s="8"/>
      <c r="B34" s="48"/>
      <c r="C34" s="49"/>
      <c r="D34" s="50"/>
    </row>
    <row r="35" spans="1:5" ht="18" customHeight="1" x14ac:dyDescent="0.45">
      <c r="A35" s="3"/>
      <c r="B35" s="48"/>
      <c r="C35" s="49"/>
      <c r="D35" s="50"/>
    </row>
    <row r="36" spans="1:5" ht="18" customHeight="1" x14ac:dyDescent="0.45">
      <c r="A36" s="8"/>
      <c r="B36" s="48"/>
      <c r="C36" s="49"/>
      <c r="D36" s="50"/>
    </row>
    <row r="37" spans="1:5" ht="18" customHeight="1" x14ac:dyDescent="0.45">
      <c r="A37" s="8"/>
      <c r="B37" s="48"/>
      <c r="C37" s="49"/>
      <c r="D37" s="50"/>
    </row>
    <row r="38" spans="1:5" ht="18" customHeight="1" x14ac:dyDescent="0.45">
      <c r="A38" s="8"/>
      <c r="B38" s="48"/>
      <c r="C38" s="49"/>
      <c r="D38" s="50"/>
    </row>
    <row r="39" spans="1:5" ht="18" customHeight="1" thickBot="1" x14ac:dyDescent="0.5">
      <c r="A39" s="9"/>
      <c r="B39" s="51"/>
      <c r="C39" s="52"/>
      <c r="D39" s="53"/>
    </row>
    <row r="40" spans="1:5" ht="18" customHeight="1" x14ac:dyDescent="0.45">
      <c r="A40" s="73" t="s">
        <v>97</v>
      </c>
      <c r="B40" s="55"/>
      <c r="C40" s="56"/>
      <c r="D40" s="57"/>
      <c r="E40" s="12" t="str">
        <f>IF(LEN(B40)&gt;300,"文字数が超過しています","現在 "&amp;LEN(B40)&amp;"文字")</f>
        <v>現在 0文字</v>
      </c>
    </row>
    <row r="41" spans="1:5" ht="18" customHeight="1" x14ac:dyDescent="0.45">
      <c r="A41" s="74"/>
      <c r="B41" s="58"/>
      <c r="C41" s="82"/>
      <c r="D41" s="60"/>
    </row>
    <row r="42" spans="1:5" ht="18" customHeight="1" x14ac:dyDescent="0.45">
      <c r="A42" s="74"/>
      <c r="B42" s="58"/>
      <c r="C42" s="82"/>
      <c r="D42" s="60"/>
    </row>
    <row r="43" spans="1:5" ht="18" customHeight="1" x14ac:dyDescent="0.45">
      <c r="A43" s="3" t="s">
        <v>12</v>
      </c>
      <c r="B43" s="58"/>
      <c r="C43" s="82"/>
      <c r="D43" s="60"/>
    </row>
    <row r="44" spans="1:5" ht="18" customHeight="1" x14ac:dyDescent="0.45">
      <c r="A44" s="8"/>
      <c r="B44" s="58"/>
      <c r="C44" s="82"/>
      <c r="D44" s="60"/>
    </row>
    <row r="45" spans="1:5" ht="18" customHeight="1" x14ac:dyDescent="0.45">
      <c r="A45" s="8"/>
      <c r="B45" s="58"/>
      <c r="C45" s="82"/>
      <c r="D45" s="60"/>
    </row>
    <row r="46" spans="1:5" ht="18" customHeight="1" x14ac:dyDescent="0.45">
      <c r="A46" s="8"/>
      <c r="B46" s="58"/>
      <c r="C46" s="82"/>
      <c r="D46" s="60"/>
    </row>
    <row r="47" spans="1:5" ht="18" customHeight="1" x14ac:dyDescent="0.45">
      <c r="A47" s="8"/>
      <c r="B47" s="58"/>
      <c r="C47" s="82"/>
      <c r="D47" s="60"/>
    </row>
    <row r="48" spans="1:5" ht="18" customHeight="1" thickBot="1" x14ac:dyDescent="0.5">
      <c r="A48" s="9"/>
      <c r="B48" s="83"/>
      <c r="C48" s="84"/>
      <c r="D48" s="85"/>
    </row>
    <row r="49" spans="1:5" ht="18" customHeight="1" x14ac:dyDescent="0.45">
      <c r="A49" s="73" t="s">
        <v>50</v>
      </c>
      <c r="B49" s="42"/>
      <c r="C49" s="43"/>
      <c r="D49" s="44"/>
      <c r="E49" s="12" t="str">
        <f>IF(B49="","「実習テーマ一覧」シートから希望の「実習テーマ」をコピーして貼り付けてください。","")</f>
        <v>「実習テーマ一覧」シートから希望の「実習テーマ」をコピーして貼り付けてください。</v>
      </c>
    </row>
    <row r="50" spans="1:5" ht="18" customHeight="1" thickBot="1" x14ac:dyDescent="0.5">
      <c r="A50" s="86"/>
      <c r="B50" s="45"/>
      <c r="C50" s="46"/>
      <c r="D50" s="47"/>
    </row>
    <row r="51" spans="1:5" ht="18" customHeight="1" x14ac:dyDescent="0.45">
      <c r="A51" s="3" t="s">
        <v>70</v>
      </c>
      <c r="B51" s="75" t="s">
        <v>16</v>
      </c>
      <c r="C51" s="76"/>
      <c r="D51" s="77"/>
    </row>
    <row r="52" spans="1:5" ht="18" customHeight="1" x14ac:dyDescent="0.45">
      <c r="A52" s="3" t="s">
        <v>14</v>
      </c>
      <c r="B52" s="48"/>
      <c r="C52" s="49"/>
      <c r="D52" s="50"/>
      <c r="E52" s="12" t="str">
        <f>IF(LEN(B52)&gt;400,"文字数が超過しています","現在 "&amp;LEN(B52)&amp;"文字")</f>
        <v>現在 0文字</v>
      </c>
    </row>
    <row r="53" spans="1:5" ht="18" customHeight="1" x14ac:dyDescent="0.45">
      <c r="A53" s="8"/>
      <c r="B53" s="48"/>
      <c r="C53" s="49"/>
      <c r="D53" s="50"/>
    </row>
    <row r="54" spans="1:5" ht="18" customHeight="1" x14ac:dyDescent="0.45">
      <c r="A54" s="8"/>
      <c r="B54" s="48"/>
      <c r="C54" s="49"/>
      <c r="D54" s="50"/>
    </row>
    <row r="55" spans="1:5" ht="18" customHeight="1" x14ac:dyDescent="0.45">
      <c r="A55" s="8"/>
      <c r="B55" s="48"/>
      <c r="C55" s="49"/>
      <c r="D55" s="50"/>
    </row>
    <row r="56" spans="1:5" ht="18" customHeight="1" x14ac:dyDescent="0.45">
      <c r="A56" s="8"/>
      <c r="B56" s="48"/>
      <c r="C56" s="49"/>
      <c r="D56" s="50"/>
    </row>
    <row r="57" spans="1:5" ht="18" customHeight="1" x14ac:dyDescent="0.45">
      <c r="A57" s="8"/>
      <c r="B57" s="48"/>
      <c r="C57" s="49"/>
      <c r="D57" s="50"/>
    </row>
    <row r="58" spans="1:5" ht="18" customHeight="1" x14ac:dyDescent="0.45">
      <c r="A58" s="8"/>
      <c r="B58" s="48"/>
      <c r="C58" s="49"/>
      <c r="D58" s="50"/>
    </row>
    <row r="59" spans="1:5" ht="18" customHeight="1" x14ac:dyDescent="0.45">
      <c r="A59" s="8"/>
      <c r="B59" s="48"/>
      <c r="C59" s="49"/>
      <c r="D59" s="50"/>
    </row>
    <row r="60" spans="1:5" ht="18" customHeight="1" x14ac:dyDescent="0.45">
      <c r="A60" s="8"/>
      <c r="B60" s="48"/>
      <c r="C60" s="49"/>
      <c r="D60" s="50"/>
    </row>
    <row r="61" spans="1:5" ht="18" customHeight="1" x14ac:dyDescent="0.45">
      <c r="A61" s="8"/>
      <c r="B61" s="48"/>
      <c r="C61" s="49"/>
      <c r="D61" s="50"/>
    </row>
    <row r="62" spans="1:5" ht="18" customHeight="1" thickBot="1" x14ac:dyDescent="0.5">
      <c r="A62" s="10"/>
      <c r="B62" s="78"/>
      <c r="C62" s="79"/>
      <c r="D62" s="80"/>
    </row>
    <row r="63" spans="1:5" ht="18" customHeight="1" x14ac:dyDescent="0.45">
      <c r="A63" s="73" t="s">
        <v>51</v>
      </c>
      <c r="B63" s="42"/>
      <c r="C63" s="43"/>
      <c r="D63" s="44"/>
      <c r="E63" s="12" t="str">
        <f>IF(B63="","「実習テーマ一覧」シートから希望の「実習テーマ」をコピーして貼り付けてください。","")</f>
        <v>「実習テーマ一覧」シートから希望の「実習テーマ」をコピーして貼り付けてください。</v>
      </c>
    </row>
    <row r="64" spans="1:5" ht="18" customHeight="1" thickBot="1" x14ac:dyDescent="0.5">
      <c r="A64" s="86"/>
      <c r="B64" s="45"/>
      <c r="C64" s="46"/>
      <c r="D64" s="47"/>
    </row>
    <row r="65" spans="1:5" ht="18" customHeight="1" x14ac:dyDescent="0.45">
      <c r="A65" s="3" t="s">
        <v>15</v>
      </c>
      <c r="B65" s="75" t="s">
        <v>16</v>
      </c>
      <c r="C65" s="76"/>
      <c r="D65" s="77"/>
    </row>
    <row r="66" spans="1:5" ht="18" customHeight="1" x14ac:dyDescent="0.45">
      <c r="A66" s="3" t="s">
        <v>14</v>
      </c>
      <c r="B66" s="48"/>
      <c r="C66" s="49"/>
      <c r="D66" s="50"/>
      <c r="E66" s="12" t="str">
        <f>IF(LEN(B66)&gt;400,"文字数が超過しています","現在 "&amp;LEN(B66)&amp;"文字")</f>
        <v>現在 0文字</v>
      </c>
    </row>
    <row r="67" spans="1:5" ht="18" customHeight="1" x14ac:dyDescent="0.45">
      <c r="A67" s="8"/>
      <c r="B67" s="48"/>
      <c r="C67" s="49"/>
      <c r="D67" s="50"/>
    </row>
    <row r="68" spans="1:5" ht="18" customHeight="1" x14ac:dyDescent="0.45">
      <c r="A68" s="8"/>
      <c r="B68" s="48"/>
      <c r="C68" s="49"/>
      <c r="D68" s="50"/>
    </row>
    <row r="69" spans="1:5" ht="18" customHeight="1" x14ac:dyDescent="0.45">
      <c r="A69" s="8"/>
      <c r="B69" s="48"/>
      <c r="C69" s="49"/>
      <c r="D69" s="50"/>
    </row>
    <row r="70" spans="1:5" ht="18" customHeight="1" x14ac:dyDescent="0.45">
      <c r="A70" s="8"/>
      <c r="B70" s="48"/>
      <c r="C70" s="49"/>
      <c r="D70" s="50"/>
    </row>
    <row r="71" spans="1:5" ht="18" customHeight="1" x14ac:dyDescent="0.45">
      <c r="A71" s="8"/>
      <c r="B71" s="48"/>
      <c r="C71" s="49"/>
      <c r="D71" s="50"/>
    </row>
    <row r="72" spans="1:5" ht="18" customHeight="1" x14ac:dyDescent="0.45">
      <c r="A72" s="8"/>
      <c r="B72" s="48"/>
      <c r="C72" s="49"/>
      <c r="D72" s="50"/>
    </row>
    <row r="73" spans="1:5" ht="18" customHeight="1" x14ac:dyDescent="0.45">
      <c r="A73" s="8"/>
      <c r="B73" s="48"/>
      <c r="C73" s="49"/>
      <c r="D73" s="50"/>
    </row>
    <row r="74" spans="1:5" ht="18" customHeight="1" x14ac:dyDescent="0.45">
      <c r="A74" s="8"/>
      <c r="B74" s="48"/>
      <c r="C74" s="49"/>
      <c r="D74" s="50"/>
    </row>
    <row r="75" spans="1:5" ht="18" customHeight="1" x14ac:dyDescent="0.45">
      <c r="A75" s="8"/>
      <c r="B75" s="48"/>
      <c r="C75" s="49"/>
      <c r="D75" s="50"/>
    </row>
    <row r="76" spans="1:5" ht="18" customHeight="1" thickBot="1" x14ac:dyDescent="0.5">
      <c r="A76" s="9"/>
      <c r="B76" s="51"/>
      <c r="C76" s="52"/>
      <c r="D76" s="53"/>
    </row>
    <row r="77" spans="1:5" ht="18" customHeight="1" x14ac:dyDescent="0.45">
      <c r="A77" s="73" t="s">
        <v>78</v>
      </c>
      <c r="B77" s="42"/>
      <c r="C77" s="43"/>
      <c r="D77" s="44"/>
      <c r="E77" s="12" t="str">
        <f>IF(B77="","「実習テーマ一覧」シートから希望の「実習テーマ」をコピーして貼り付けてください。","")</f>
        <v>「実習テーマ一覧」シートから希望の「実習テーマ」をコピーして貼り付けてください。</v>
      </c>
    </row>
    <row r="78" spans="1:5" ht="18" customHeight="1" thickBot="1" x14ac:dyDescent="0.5">
      <c r="A78" s="86"/>
      <c r="B78" s="45"/>
      <c r="C78" s="46"/>
      <c r="D78" s="47"/>
    </row>
    <row r="79" spans="1:5" ht="18" customHeight="1" x14ac:dyDescent="0.45">
      <c r="A79" s="25" t="s">
        <v>79</v>
      </c>
      <c r="B79" s="75" t="s">
        <v>16</v>
      </c>
      <c r="C79" s="76"/>
      <c r="D79" s="77"/>
    </row>
    <row r="80" spans="1:5" ht="18" customHeight="1" x14ac:dyDescent="0.45">
      <c r="A80" s="25" t="s">
        <v>14</v>
      </c>
      <c r="B80" s="48"/>
      <c r="C80" s="49"/>
      <c r="D80" s="50"/>
      <c r="E80" s="12" t="str">
        <f>IF(LEN(B80)&gt;400,"文字数が超過しています","現在 "&amp;LEN(B80)&amp;"文字")</f>
        <v>現在 0文字</v>
      </c>
    </row>
    <row r="81" spans="1:5" ht="18" customHeight="1" x14ac:dyDescent="0.45">
      <c r="A81" s="8"/>
      <c r="B81" s="48"/>
      <c r="C81" s="49"/>
      <c r="D81" s="50"/>
    </row>
    <row r="82" spans="1:5" ht="18" customHeight="1" x14ac:dyDescent="0.45">
      <c r="A82" s="8"/>
      <c r="B82" s="48"/>
      <c r="C82" s="49"/>
      <c r="D82" s="50"/>
    </row>
    <row r="83" spans="1:5" ht="18" customHeight="1" x14ac:dyDescent="0.45">
      <c r="A83" s="8"/>
      <c r="B83" s="48"/>
      <c r="C83" s="49"/>
      <c r="D83" s="50"/>
    </row>
    <row r="84" spans="1:5" ht="18" customHeight="1" x14ac:dyDescent="0.45">
      <c r="A84" s="8"/>
      <c r="B84" s="48"/>
      <c r="C84" s="49"/>
      <c r="D84" s="50"/>
    </row>
    <row r="85" spans="1:5" ht="18" customHeight="1" x14ac:dyDescent="0.45">
      <c r="A85" s="8"/>
      <c r="B85" s="48"/>
      <c r="C85" s="49"/>
      <c r="D85" s="50"/>
    </row>
    <row r="86" spans="1:5" ht="18" customHeight="1" x14ac:dyDescent="0.45">
      <c r="A86" s="8"/>
      <c r="B86" s="48"/>
      <c r="C86" s="49"/>
      <c r="D86" s="50"/>
    </row>
    <row r="87" spans="1:5" ht="18" customHeight="1" x14ac:dyDescent="0.45">
      <c r="A87" s="8"/>
      <c r="B87" s="48"/>
      <c r="C87" s="49"/>
      <c r="D87" s="50"/>
    </row>
    <row r="88" spans="1:5" ht="18" customHeight="1" x14ac:dyDescent="0.45">
      <c r="A88" s="8"/>
      <c r="B88" s="48"/>
      <c r="C88" s="49"/>
      <c r="D88" s="50"/>
    </row>
    <row r="89" spans="1:5" ht="18" customHeight="1" x14ac:dyDescent="0.45">
      <c r="A89" s="8"/>
      <c r="B89" s="48"/>
      <c r="C89" s="49"/>
      <c r="D89" s="50"/>
    </row>
    <row r="90" spans="1:5" ht="18" customHeight="1" thickBot="1" x14ac:dyDescent="0.5">
      <c r="A90" s="10"/>
      <c r="B90" s="78"/>
      <c r="C90" s="79"/>
      <c r="D90" s="80"/>
    </row>
    <row r="91" spans="1:5" ht="18" customHeight="1" thickBot="1" x14ac:dyDescent="0.5">
      <c r="A91" s="67" t="s">
        <v>17</v>
      </c>
      <c r="B91" s="68"/>
      <c r="C91" s="69"/>
      <c r="D91" s="70"/>
      <c r="E91" s="12" t="str">
        <f>IF(C91="","プルダウンから選択してください。","")</f>
        <v>プルダウンから選択してください。</v>
      </c>
    </row>
    <row r="92" spans="1:5" ht="18" customHeight="1" thickBot="1" x14ac:dyDescent="0.5">
      <c r="A92" s="67"/>
      <c r="B92" s="68"/>
      <c r="C92" s="69"/>
      <c r="D92" s="70"/>
    </row>
    <row r="93" spans="1:5" ht="18" customHeight="1" thickBot="1" x14ac:dyDescent="0.5">
      <c r="A93" s="67" t="s">
        <v>34</v>
      </c>
      <c r="B93" s="68"/>
      <c r="C93" s="71"/>
      <c r="D93" s="72"/>
      <c r="E93" s="12" t="str">
        <f>IF(C91="希望する",IF(C93="","プルダウンから選択してください。",""),"")</f>
        <v/>
      </c>
    </row>
    <row r="94" spans="1:5" ht="18" customHeight="1" thickBot="1" x14ac:dyDescent="0.5">
      <c r="A94" s="67"/>
      <c r="B94" s="68"/>
      <c r="C94" s="71"/>
      <c r="D94" s="72"/>
    </row>
    <row r="95" spans="1:5" ht="18" customHeight="1" x14ac:dyDescent="0.45">
      <c r="A95" s="73" t="s">
        <v>18</v>
      </c>
      <c r="B95" s="55"/>
      <c r="C95" s="56"/>
      <c r="D95" s="57"/>
    </row>
    <row r="96" spans="1:5" ht="18" customHeight="1" x14ac:dyDescent="0.45">
      <c r="A96" s="74"/>
      <c r="B96" s="58"/>
      <c r="C96" s="59"/>
      <c r="D96" s="60"/>
    </row>
    <row r="97" spans="1:4" ht="18" customHeight="1" x14ac:dyDescent="0.45">
      <c r="A97" s="74"/>
      <c r="B97" s="58"/>
      <c r="C97" s="59"/>
      <c r="D97" s="60"/>
    </row>
    <row r="98" spans="1:4" ht="18" customHeight="1" thickBot="1" x14ac:dyDescent="0.5">
      <c r="A98" s="86"/>
      <c r="B98" s="61"/>
      <c r="C98" s="62"/>
      <c r="D98" s="63"/>
    </row>
    <row r="99" spans="1:4" ht="21.6" customHeight="1" x14ac:dyDescent="0.45">
      <c r="A99" s="7" t="s">
        <v>44</v>
      </c>
    </row>
    <row r="100" spans="1:4" ht="42.6" customHeight="1" x14ac:dyDescent="0.45">
      <c r="A100" s="81" t="s">
        <v>98</v>
      </c>
      <c r="B100" s="81"/>
      <c r="C100" s="81"/>
      <c r="D100" s="81"/>
    </row>
    <row r="101" spans="1:4" ht="28.2" customHeight="1" x14ac:dyDescent="0.45">
      <c r="A101" s="81" t="s">
        <v>110</v>
      </c>
      <c r="B101" s="87"/>
      <c r="C101" s="87"/>
      <c r="D101" s="87"/>
    </row>
    <row r="102" spans="1:4" ht="42.6" customHeight="1" x14ac:dyDescent="0.45">
      <c r="A102" s="81" t="s">
        <v>45</v>
      </c>
      <c r="B102" s="81"/>
      <c r="C102" s="81"/>
      <c r="D102" s="81"/>
    </row>
    <row r="103" spans="1:4" ht="36.6" customHeight="1" x14ac:dyDescent="0.45">
      <c r="A103" s="37" t="s">
        <v>107</v>
      </c>
      <c r="B103" s="38"/>
      <c r="C103" s="38"/>
      <c r="D103" s="38"/>
    </row>
  </sheetData>
  <sheetProtection password="CC03" sheet="1" scenarios="1" selectLockedCells="1"/>
  <mergeCells count="42">
    <mergeCell ref="B8:D8"/>
    <mergeCell ref="B9:D9"/>
    <mergeCell ref="B11:D11"/>
    <mergeCell ref="B21:D29"/>
    <mergeCell ref="B14:D14"/>
    <mergeCell ref="B15:D20"/>
    <mergeCell ref="B13:D13"/>
    <mergeCell ref="A5:A7"/>
    <mergeCell ref="B2:C2"/>
    <mergeCell ref="B3:C3"/>
    <mergeCell ref="B4:C4"/>
    <mergeCell ref="B5:C7"/>
    <mergeCell ref="A102:D102"/>
    <mergeCell ref="B30:D30"/>
    <mergeCell ref="B31:D39"/>
    <mergeCell ref="B40:D48"/>
    <mergeCell ref="A49:A50"/>
    <mergeCell ref="A77:A78"/>
    <mergeCell ref="B77:D78"/>
    <mergeCell ref="B79:D79"/>
    <mergeCell ref="B80:D90"/>
    <mergeCell ref="B49:D50"/>
    <mergeCell ref="A63:A64"/>
    <mergeCell ref="A100:D100"/>
    <mergeCell ref="A95:A98"/>
    <mergeCell ref="A101:D101"/>
    <mergeCell ref="A103:D103"/>
    <mergeCell ref="D2:D7"/>
    <mergeCell ref="B63:D64"/>
    <mergeCell ref="B66:D76"/>
    <mergeCell ref="A1:D1"/>
    <mergeCell ref="B95:D98"/>
    <mergeCell ref="B12:D12"/>
    <mergeCell ref="A91:B92"/>
    <mergeCell ref="C91:D92"/>
    <mergeCell ref="A93:B94"/>
    <mergeCell ref="C93:D94"/>
    <mergeCell ref="A30:A32"/>
    <mergeCell ref="A40:A42"/>
    <mergeCell ref="B51:D51"/>
    <mergeCell ref="B52:D62"/>
    <mergeCell ref="B65:D65"/>
  </mergeCells>
  <phoneticPr fontId="3"/>
  <printOptions horizontalCentered="1"/>
  <pageMargins left="0.78740157480314965" right="0.78740157480314965" top="0.59055118110236227" bottom="0.59055118110236227" header="0.31496062992125984" footer="0.31496062992125984"/>
  <pageSetup paperSize="9" orientation="portrait" r:id="rId1"/>
  <headerFooter>
    <oddFooter>&amp;P / &amp;N ページ</oddFooter>
  </headerFooter>
  <rowBreaks count="2" manualBreakCount="2">
    <brk id="39" max="3" man="1"/>
    <brk id="76" max="16383" man="1"/>
  </rowBreaks>
  <extLst>
    <ext xmlns:x14="http://schemas.microsoft.com/office/spreadsheetml/2009/9/main" uri="{CCE6A557-97BC-4b89-ADB6-D9C93CAAB3DF}">
      <x14:dataValidations xmlns:xm="http://schemas.microsoft.com/office/excel/2006/main" count="4">
        <x14:dataValidation type="list" allowBlank="1" showInputMessage="1" showErrorMessage="1">
          <x14:formula1>
            <xm:f>【非表示】プルダウン!$A$1:$A$2</xm:f>
          </x14:formula1>
          <xm:sqref>C91:D92</xm:sqref>
        </x14:dataValidation>
        <x14:dataValidation type="list" allowBlank="1" showInputMessage="1" showErrorMessage="1">
          <x14:formula1>
            <xm:f>【非表示】プルダウン!$B$1:$B$3</xm:f>
          </x14:formula1>
          <xm:sqref>C93:D94</xm:sqref>
        </x14:dataValidation>
        <x14:dataValidation type="list" allowBlank="1" showInputMessage="1" showErrorMessage="1">
          <x14:formula1>
            <xm:f>【非表示】プルダウン!$C$1:$C$5</xm:f>
          </x14:formula1>
          <xm:sqref>B12:D12</xm:sqref>
        </x14:dataValidation>
        <x14:dataValidation type="list" allowBlank="1" showInputMessage="1">
          <x14:formula1>
            <xm:f>【非表示】プルダウン!$D$1:$D$2</xm:f>
          </x14:formula1>
          <xm:sqref>B13:D13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view="pageBreakPreview" zoomScaleNormal="100" zoomScaleSheetLayoutView="100" workbookViewId="0">
      <selection activeCell="C3" sqref="C3:G3"/>
    </sheetView>
  </sheetViews>
  <sheetFormatPr defaultRowHeight="13.2" x14ac:dyDescent="0.45"/>
  <cols>
    <col min="1" max="16384" width="8.796875" style="7"/>
  </cols>
  <sheetData>
    <row r="1" spans="1:7" ht="30.6" customHeight="1" x14ac:dyDescent="0.45">
      <c r="A1" s="100" t="s">
        <v>93</v>
      </c>
      <c r="B1" s="100"/>
      <c r="C1" s="100"/>
      <c r="D1" s="100"/>
      <c r="E1" s="100"/>
      <c r="F1" s="100"/>
      <c r="G1" s="100"/>
    </row>
    <row r="2" spans="1:7" ht="19.95" customHeight="1" x14ac:dyDescent="0.45"/>
    <row r="3" spans="1:7" ht="19.95" customHeight="1" x14ac:dyDescent="0.45">
      <c r="A3" s="101" t="s">
        <v>47</v>
      </c>
      <c r="B3" s="101"/>
      <c r="C3" s="102"/>
      <c r="D3" s="102"/>
      <c r="E3" s="102"/>
      <c r="F3" s="102"/>
      <c r="G3" s="102"/>
    </row>
    <row r="4" spans="1:7" ht="19.95" customHeight="1" x14ac:dyDescent="0.45">
      <c r="A4" s="101" t="s">
        <v>46</v>
      </c>
      <c r="B4" s="101"/>
      <c r="C4" s="102"/>
      <c r="D4" s="102"/>
      <c r="E4" s="102"/>
      <c r="F4" s="102"/>
      <c r="G4" s="102"/>
    </row>
    <row r="5" spans="1:7" ht="19.95" customHeight="1" x14ac:dyDescent="0.45">
      <c r="A5" s="17"/>
      <c r="B5" s="17"/>
    </row>
    <row r="6" spans="1:7" ht="45" customHeight="1" x14ac:dyDescent="0.45">
      <c r="A6" s="97" t="s">
        <v>94</v>
      </c>
      <c r="B6" s="98"/>
      <c r="C6" s="98"/>
      <c r="D6" s="98"/>
      <c r="E6" s="98"/>
      <c r="F6" s="98"/>
      <c r="G6" s="99"/>
    </row>
    <row r="7" spans="1:7" ht="19.95" customHeight="1" x14ac:dyDescent="0.45">
      <c r="A7" s="14" t="s">
        <v>42</v>
      </c>
      <c r="B7" s="14" t="s">
        <v>43</v>
      </c>
      <c r="C7" s="14" t="s">
        <v>41</v>
      </c>
      <c r="D7" s="14" t="s">
        <v>37</v>
      </c>
      <c r="E7" s="14" t="s">
        <v>38</v>
      </c>
      <c r="F7" s="14" t="s">
        <v>39</v>
      </c>
      <c r="G7" s="14" t="s">
        <v>40</v>
      </c>
    </row>
    <row r="8" spans="1:7" ht="19.95" customHeight="1" x14ac:dyDescent="0.45">
      <c r="A8" s="14"/>
      <c r="B8" s="14"/>
      <c r="C8" s="14"/>
      <c r="D8" s="14"/>
      <c r="E8" s="14">
        <v>1</v>
      </c>
      <c r="F8" s="14">
        <v>2</v>
      </c>
      <c r="G8" s="14">
        <v>3</v>
      </c>
    </row>
    <row r="9" spans="1:7" ht="19.95" customHeight="1" x14ac:dyDescent="0.45">
      <c r="A9" s="15"/>
      <c r="B9" s="15"/>
      <c r="C9" s="15"/>
      <c r="D9" s="15"/>
      <c r="E9" s="16"/>
      <c r="F9" s="16"/>
      <c r="G9" s="16"/>
    </row>
    <row r="10" spans="1:7" ht="19.95" customHeight="1" x14ac:dyDescent="0.45">
      <c r="A10" s="14">
        <v>4</v>
      </c>
      <c r="B10" s="14">
        <v>5</v>
      </c>
      <c r="C10" s="14">
        <v>6</v>
      </c>
      <c r="D10" s="14">
        <v>7</v>
      </c>
      <c r="E10" s="14">
        <v>8</v>
      </c>
      <c r="F10" s="14">
        <v>9</v>
      </c>
      <c r="G10" s="14">
        <v>10</v>
      </c>
    </row>
    <row r="11" spans="1:7" ht="19.95" customHeight="1" x14ac:dyDescent="0.45">
      <c r="A11" s="16"/>
      <c r="B11" s="16"/>
      <c r="C11" s="16"/>
      <c r="D11" s="16"/>
      <c r="E11" s="16"/>
      <c r="F11" s="16"/>
      <c r="G11" s="16"/>
    </row>
    <row r="12" spans="1:7" ht="19.95" customHeight="1" x14ac:dyDescent="0.45">
      <c r="A12" s="14">
        <v>11</v>
      </c>
      <c r="B12" s="14">
        <v>12</v>
      </c>
      <c r="C12" s="14">
        <v>13</v>
      </c>
      <c r="D12" s="14">
        <v>14</v>
      </c>
      <c r="E12" s="14">
        <v>15</v>
      </c>
      <c r="F12" s="14">
        <v>16</v>
      </c>
      <c r="G12" s="14">
        <v>17</v>
      </c>
    </row>
    <row r="13" spans="1:7" ht="19.95" customHeight="1" x14ac:dyDescent="0.45">
      <c r="A13" s="16"/>
      <c r="B13" s="16"/>
      <c r="C13" s="16"/>
      <c r="D13" s="16"/>
      <c r="E13" s="16"/>
      <c r="F13" s="16"/>
      <c r="G13" s="16"/>
    </row>
    <row r="14" spans="1:7" ht="19.95" customHeight="1" x14ac:dyDescent="0.45">
      <c r="A14" s="14">
        <v>18</v>
      </c>
      <c r="B14" s="14">
        <v>19</v>
      </c>
      <c r="C14" s="14">
        <v>20</v>
      </c>
      <c r="D14" s="14">
        <v>21</v>
      </c>
      <c r="E14" s="14">
        <v>22</v>
      </c>
      <c r="F14" s="14">
        <v>23</v>
      </c>
      <c r="G14" s="14">
        <v>24</v>
      </c>
    </row>
    <row r="15" spans="1:7" ht="19.95" customHeight="1" x14ac:dyDescent="0.45">
      <c r="A15" s="16"/>
      <c r="B15" s="16"/>
      <c r="C15" s="16"/>
      <c r="D15" s="16"/>
      <c r="E15" s="16"/>
      <c r="F15" s="16"/>
      <c r="G15" s="16"/>
    </row>
    <row r="16" spans="1:7" ht="19.95" customHeight="1" x14ac:dyDescent="0.45">
      <c r="A16" s="14">
        <v>25</v>
      </c>
      <c r="B16" s="14">
        <v>26</v>
      </c>
      <c r="C16" s="14">
        <v>27</v>
      </c>
      <c r="D16" s="14">
        <v>28</v>
      </c>
      <c r="E16" s="14">
        <v>29</v>
      </c>
      <c r="F16" s="14">
        <v>30</v>
      </c>
      <c r="G16" s="14">
        <v>31</v>
      </c>
    </row>
    <row r="17" spans="1:7" ht="19.95" customHeight="1" x14ac:dyDescent="0.45">
      <c r="A17" s="16"/>
      <c r="B17" s="16"/>
      <c r="C17" s="16"/>
      <c r="D17" s="16"/>
      <c r="E17" s="16"/>
      <c r="F17" s="16"/>
      <c r="G17" s="16"/>
    </row>
    <row r="19" spans="1:7" ht="39" customHeight="1" x14ac:dyDescent="0.45">
      <c r="A19" s="37" t="s">
        <v>77</v>
      </c>
      <c r="B19" s="96"/>
      <c r="C19" s="96"/>
      <c r="D19" s="96"/>
      <c r="E19" s="96"/>
      <c r="F19" s="96"/>
      <c r="G19" s="96"/>
    </row>
    <row r="20" spans="1:7" ht="19.95" customHeight="1" x14ac:dyDescent="0.45"/>
  </sheetData>
  <sheetProtection password="CC03" sheet="1" objects="1" scenarios="1" selectLockedCells="1"/>
  <mergeCells count="7">
    <mergeCell ref="A19:G19"/>
    <mergeCell ref="A6:G6"/>
    <mergeCell ref="A1:G1"/>
    <mergeCell ref="A3:B3"/>
    <mergeCell ref="A4:B4"/>
    <mergeCell ref="C3:G3"/>
    <mergeCell ref="C4:G4"/>
  </mergeCells>
  <phoneticPr fontId="3"/>
  <conditionalFormatting sqref="A7:G7">
    <cfRule type="cellIs" dxfId="1" priority="1" operator="equal">
      <formula>"日"</formula>
    </cfRule>
    <cfRule type="cellIs" dxfId="0" priority="2" operator="equal">
      <formula>"土"</formula>
    </cfRule>
  </conditionalFormatting>
  <dataValidations count="1">
    <dataValidation type="list" allowBlank="1" showInputMessage="1" sqref="A9:G9 A11:G11 A13:G13 A15:G15 A17:G17">
      <formula1>"×"</formula1>
    </dataValidation>
  </dataValidations>
  <printOptions horizontalCentered="1"/>
  <pageMargins left="0.70866141732283472" right="0.70866141732283472" top="0.74803149606299213" bottom="0.74803149606299213" header="0.31496062992125984" footer="0.31496062992125984"/>
  <pageSetup paperSize="9" orientation="portrait" r:id="rId1"/>
  <headerFooter>
    <oddFooter>&amp;P / &amp;N ページ</oddFooter>
  </headerFooter>
  <rowBreaks count="1" manualBreakCount="1">
    <brk id="76"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view="pageBreakPreview" zoomScaleNormal="85" zoomScaleSheetLayoutView="100" workbookViewId="0">
      <pane ySplit="5" topLeftCell="A6" activePane="bottomLeft" state="frozen"/>
      <selection pane="bottomLeft" activeCell="A6" sqref="A6"/>
    </sheetView>
  </sheetViews>
  <sheetFormatPr defaultRowHeight="18" x14ac:dyDescent="0.45"/>
  <cols>
    <col min="1" max="1" width="16.8984375" customWidth="1"/>
    <col min="2" max="2" width="55.59765625" customWidth="1"/>
    <col min="3" max="7" width="5.19921875" customWidth="1"/>
  </cols>
  <sheetData>
    <row r="1" spans="1:7" ht="32.4" x14ac:dyDescent="0.45">
      <c r="A1" s="104" t="s">
        <v>101</v>
      </c>
      <c r="B1" s="105"/>
      <c r="C1" s="105"/>
      <c r="D1" s="105"/>
      <c r="E1" s="105"/>
      <c r="F1" s="105"/>
      <c r="G1" s="105"/>
    </row>
    <row r="2" spans="1:7" x14ac:dyDescent="0.45">
      <c r="A2" s="22"/>
      <c r="B2" s="31"/>
      <c r="C2" s="31"/>
      <c r="D2" s="31"/>
      <c r="E2" s="31"/>
      <c r="F2" s="31"/>
      <c r="G2" s="12"/>
    </row>
    <row r="3" spans="1:7" x14ac:dyDescent="0.45">
      <c r="A3" s="103" t="s">
        <v>111</v>
      </c>
      <c r="B3" s="96"/>
      <c r="C3" s="96"/>
      <c r="D3" s="96"/>
      <c r="E3" s="96"/>
      <c r="F3" s="96"/>
      <c r="G3" s="96"/>
    </row>
    <row r="4" spans="1:7" x14ac:dyDescent="0.45">
      <c r="B4" s="12"/>
      <c r="C4" s="12"/>
      <c r="D4" s="12"/>
      <c r="E4" s="12"/>
      <c r="F4" s="12"/>
      <c r="G4" s="12"/>
    </row>
    <row r="5" spans="1:7" x14ac:dyDescent="0.45">
      <c r="A5" s="19" t="s">
        <v>52</v>
      </c>
      <c r="B5" s="19" t="s">
        <v>53</v>
      </c>
      <c r="C5" s="19" t="s">
        <v>54</v>
      </c>
      <c r="D5" s="19" t="s">
        <v>55</v>
      </c>
      <c r="E5" s="19" t="s">
        <v>56</v>
      </c>
      <c r="F5" s="19" t="s">
        <v>57</v>
      </c>
      <c r="G5" s="19" t="s">
        <v>81</v>
      </c>
    </row>
    <row r="6" spans="1:7" ht="130.80000000000001" customHeight="1" x14ac:dyDescent="0.45">
      <c r="A6" s="26" t="s">
        <v>58</v>
      </c>
      <c r="B6" s="20" t="s">
        <v>82</v>
      </c>
      <c r="C6" s="21" t="s">
        <v>59</v>
      </c>
      <c r="D6" s="21"/>
      <c r="E6" s="21"/>
      <c r="F6" s="21"/>
      <c r="G6" s="32"/>
    </row>
    <row r="7" spans="1:7" ht="158.4" x14ac:dyDescent="0.45">
      <c r="A7" s="27" t="s">
        <v>60</v>
      </c>
      <c r="B7" s="20" t="s">
        <v>102</v>
      </c>
      <c r="C7" s="21" t="s">
        <v>59</v>
      </c>
      <c r="D7" s="21" t="s">
        <v>59</v>
      </c>
      <c r="E7" s="30"/>
      <c r="F7" s="21" t="s">
        <v>59</v>
      </c>
      <c r="G7" s="32"/>
    </row>
    <row r="8" spans="1:7" ht="222" customHeight="1" x14ac:dyDescent="0.45">
      <c r="A8" s="27" t="s">
        <v>61</v>
      </c>
      <c r="B8" s="29" t="s">
        <v>83</v>
      </c>
      <c r="C8" s="21" t="s">
        <v>68</v>
      </c>
      <c r="D8" s="21" t="s">
        <v>68</v>
      </c>
      <c r="E8" s="21"/>
      <c r="F8" s="21"/>
      <c r="G8" s="32"/>
    </row>
    <row r="9" spans="1:7" ht="144" customHeight="1" x14ac:dyDescent="0.45">
      <c r="A9" s="27" t="s">
        <v>62</v>
      </c>
      <c r="B9" s="20" t="s">
        <v>84</v>
      </c>
      <c r="C9" s="21" t="s">
        <v>59</v>
      </c>
      <c r="D9" s="21"/>
      <c r="E9" s="21"/>
      <c r="F9" s="21"/>
      <c r="G9" s="32"/>
    </row>
    <row r="10" spans="1:7" ht="307.2" customHeight="1" x14ac:dyDescent="0.45">
      <c r="A10" s="27" t="s">
        <v>63</v>
      </c>
      <c r="B10" s="29" t="s">
        <v>104</v>
      </c>
      <c r="C10" s="21" t="s">
        <v>59</v>
      </c>
      <c r="D10" s="21" t="s">
        <v>59</v>
      </c>
      <c r="E10" s="21"/>
      <c r="F10" s="21"/>
      <c r="G10" s="32"/>
    </row>
    <row r="11" spans="1:7" ht="172.8" customHeight="1" x14ac:dyDescent="0.45">
      <c r="A11" s="26" t="s">
        <v>64</v>
      </c>
      <c r="B11" s="20" t="s">
        <v>103</v>
      </c>
      <c r="C11" s="21" t="s">
        <v>59</v>
      </c>
      <c r="D11" s="21"/>
      <c r="E11" s="21" t="s">
        <v>59</v>
      </c>
      <c r="F11" s="21" t="s">
        <v>59</v>
      </c>
      <c r="G11" s="33" t="s">
        <v>59</v>
      </c>
    </row>
    <row r="12" spans="1:7" ht="145.19999999999999" x14ac:dyDescent="0.45">
      <c r="A12" s="26" t="s">
        <v>65</v>
      </c>
      <c r="B12" s="20" t="s">
        <v>105</v>
      </c>
      <c r="C12" s="21" t="s">
        <v>59</v>
      </c>
      <c r="D12" s="21"/>
      <c r="E12" s="21"/>
      <c r="F12" s="21"/>
      <c r="G12" s="32"/>
    </row>
    <row r="13" spans="1:7" ht="177" customHeight="1" x14ac:dyDescent="0.45">
      <c r="A13" s="26" t="s">
        <v>85</v>
      </c>
      <c r="B13" s="29" t="s">
        <v>106</v>
      </c>
      <c r="C13" s="30" t="s">
        <v>59</v>
      </c>
      <c r="D13" s="30"/>
      <c r="E13" s="21"/>
      <c r="F13" s="21"/>
      <c r="G13" s="32"/>
    </row>
    <row r="14" spans="1:7" ht="250.8" x14ac:dyDescent="0.45">
      <c r="A14" s="26" t="s">
        <v>66</v>
      </c>
      <c r="B14" s="29" t="s">
        <v>86</v>
      </c>
      <c r="C14" s="30"/>
      <c r="D14" s="30" t="s">
        <v>59</v>
      </c>
      <c r="E14" s="21" t="s">
        <v>59</v>
      </c>
      <c r="F14" s="21" t="s">
        <v>59</v>
      </c>
      <c r="G14" s="32"/>
    </row>
    <row r="15" spans="1:7" ht="196.8" customHeight="1" x14ac:dyDescent="0.45">
      <c r="A15" s="26" t="s">
        <v>67</v>
      </c>
      <c r="B15" s="29" t="s">
        <v>87</v>
      </c>
      <c r="C15" s="30"/>
      <c r="D15" s="30" t="s">
        <v>68</v>
      </c>
      <c r="E15" s="21"/>
      <c r="F15" s="21"/>
      <c r="G15" s="32"/>
    </row>
    <row r="16" spans="1:7" ht="153" customHeight="1" x14ac:dyDescent="0.45">
      <c r="A16" s="28" t="s">
        <v>88</v>
      </c>
      <c r="B16" s="34" t="s">
        <v>89</v>
      </c>
      <c r="C16" s="35"/>
      <c r="D16" s="33" t="s">
        <v>59</v>
      </c>
      <c r="E16" s="35"/>
      <c r="F16" s="35"/>
      <c r="G16" s="32"/>
    </row>
    <row r="17" spans="1:7" ht="166.2" customHeight="1" x14ac:dyDescent="0.45">
      <c r="A17" s="20" t="s">
        <v>90</v>
      </c>
      <c r="B17" s="29" t="s">
        <v>109</v>
      </c>
      <c r="C17" s="30"/>
      <c r="D17" s="30" t="s">
        <v>91</v>
      </c>
      <c r="E17" s="21" t="s">
        <v>91</v>
      </c>
      <c r="F17" s="21" t="s">
        <v>91</v>
      </c>
      <c r="G17" s="20"/>
    </row>
    <row r="18" spans="1:7" ht="166.2" customHeight="1" x14ac:dyDescent="0.45">
      <c r="A18" s="20" t="s">
        <v>92</v>
      </c>
      <c r="B18" s="20" t="s">
        <v>108</v>
      </c>
      <c r="C18" s="21"/>
      <c r="D18" s="21"/>
      <c r="E18" s="21" t="s">
        <v>91</v>
      </c>
      <c r="F18" s="21" t="s">
        <v>91</v>
      </c>
      <c r="G18" s="21" t="s">
        <v>91</v>
      </c>
    </row>
  </sheetData>
  <mergeCells count="2">
    <mergeCell ref="A3:G3"/>
    <mergeCell ref="A1:G1"/>
  </mergeCells>
  <phoneticPr fontId="3"/>
  <pageMargins left="0.78740157480314965" right="0.78740157480314965" top="0.59055118110236227" bottom="0.59055118110236227" header="0.31496062992125984" footer="0.31496062992125984"/>
  <pageSetup paperSize="9" scale="76" orientation="portrait" r:id="rId1"/>
  <headerFooter>
    <oddFooter>&amp;P / &amp;N ページ</oddFooter>
  </headerFooter>
  <rowBreaks count="2" manualBreakCount="2">
    <brk id="9" max="6" man="1"/>
    <brk id="1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2"/>
  <sheetViews>
    <sheetView workbookViewId="0"/>
  </sheetViews>
  <sheetFormatPr defaultRowHeight="18" x14ac:dyDescent="0.45"/>
  <sheetData>
    <row r="1" spans="1:56" ht="144" x14ac:dyDescent="0.45">
      <c r="A1" s="18" t="s">
        <v>30</v>
      </c>
      <c r="B1" s="18" t="s">
        <v>0</v>
      </c>
      <c r="C1" s="18" t="s">
        <v>1</v>
      </c>
      <c r="D1" s="18" t="s">
        <v>32</v>
      </c>
      <c r="E1" s="18" t="s">
        <v>2</v>
      </c>
      <c r="F1" s="18" t="s">
        <v>3</v>
      </c>
      <c r="G1" s="18" t="s">
        <v>4</v>
      </c>
      <c r="H1" s="18" t="s">
        <v>5</v>
      </c>
      <c r="I1" s="18" t="s">
        <v>33</v>
      </c>
      <c r="J1" s="18" t="s">
        <v>7</v>
      </c>
      <c r="K1" s="18" t="s">
        <v>25</v>
      </c>
      <c r="L1" s="18" t="s">
        <v>74</v>
      </c>
      <c r="M1" s="18" t="s">
        <v>8</v>
      </c>
      <c r="N1" s="18" t="s">
        <v>11</v>
      </c>
      <c r="O1" s="18" t="s">
        <v>99</v>
      </c>
      <c r="P1" s="18" t="s">
        <v>100</v>
      </c>
      <c r="Q1" s="18" t="s">
        <v>69</v>
      </c>
      <c r="R1" s="18" t="s">
        <v>31</v>
      </c>
      <c r="S1" s="18" t="s">
        <v>51</v>
      </c>
      <c r="T1" s="18" t="s">
        <v>15</v>
      </c>
      <c r="U1" s="18" t="s">
        <v>78</v>
      </c>
      <c r="V1" s="18" t="s">
        <v>80</v>
      </c>
      <c r="W1" s="18" t="s">
        <v>17</v>
      </c>
      <c r="X1" s="18" t="s">
        <v>35</v>
      </c>
      <c r="Y1" s="18" t="s">
        <v>18</v>
      </c>
      <c r="Z1" s="13">
        <v>1</v>
      </c>
      <c r="AA1" s="13">
        <v>2</v>
      </c>
      <c r="AB1" s="13">
        <v>3</v>
      </c>
      <c r="AC1" s="13">
        <v>4</v>
      </c>
      <c r="AD1" s="13">
        <v>5</v>
      </c>
      <c r="AE1" s="13">
        <v>6</v>
      </c>
      <c r="AF1" s="13">
        <v>7</v>
      </c>
      <c r="AG1" s="13">
        <v>8</v>
      </c>
      <c r="AH1" s="13">
        <v>9</v>
      </c>
      <c r="AI1" s="13">
        <v>10</v>
      </c>
      <c r="AJ1" s="13">
        <v>11</v>
      </c>
      <c r="AK1" s="13">
        <v>12</v>
      </c>
      <c r="AL1" s="13">
        <v>13</v>
      </c>
      <c r="AM1" s="13">
        <v>14</v>
      </c>
      <c r="AN1" s="13">
        <v>15</v>
      </c>
      <c r="AO1" s="13">
        <v>16</v>
      </c>
      <c r="AP1" s="13">
        <v>17</v>
      </c>
      <c r="AQ1" s="13">
        <v>18</v>
      </c>
      <c r="AR1" s="13">
        <v>19</v>
      </c>
      <c r="AS1" s="13">
        <v>20</v>
      </c>
      <c r="AT1" s="13">
        <v>21</v>
      </c>
      <c r="AU1" s="13">
        <v>22</v>
      </c>
      <c r="AV1" s="13">
        <v>23</v>
      </c>
      <c r="AW1" s="13">
        <v>24</v>
      </c>
      <c r="AX1" s="13">
        <v>25</v>
      </c>
      <c r="AY1" s="13">
        <v>26</v>
      </c>
      <c r="AZ1" s="13">
        <v>27</v>
      </c>
      <c r="BA1" s="13">
        <v>28</v>
      </c>
      <c r="BB1" s="13">
        <v>29</v>
      </c>
      <c r="BC1" s="13">
        <v>30</v>
      </c>
      <c r="BD1" s="13">
        <v>31</v>
      </c>
    </row>
    <row r="2" spans="1:56" x14ac:dyDescent="0.45">
      <c r="A2" s="13" t="s">
        <v>71</v>
      </c>
      <c r="B2" s="13" t="str">
        <f>希望調書!B2&amp;""</f>
        <v/>
      </c>
      <c r="C2" s="13" t="str">
        <f>希望調書!B3&amp;""</f>
        <v/>
      </c>
      <c r="D2" s="13" t="str">
        <f>希望調書!B4&amp;""</f>
        <v/>
      </c>
      <c r="E2" s="13" t="str">
        <f>希望調書!B5&amp;""</f>
        <v/>
      </c>
      <c r="F2" s="13" t="str">
        <f>希望調書!B8&amp;""</f>
        <v/>
      </c>
      <c r="G2" s="13" t="str">
        <f>希望調書!B9&amp;""</f>
        <v/>
      </c>
      <c r="H2" s="13" t="str">
        <f>希望調書!B10&amp;""</f>
        <v/>
      </c>
      <c r="I2" s="13" t="str">
        <f>希望調書!D10&amp;""</f>
        <v/>
      </c>
      <c r="J2" s="13" t="str">
        <f>希望調書!B11&amp;""</f>
        <v/>
      </c>
      <c r="K2" s="13" t="str">
        <f>希望調書!B12&amp;""</f>
        <v/>
      </c>
      <c r="L2" s="13" t="str">
        <f>希望調書!B13&amp;""</f>
        <v/>
      </c>
      <c r="M2" s="13" t="str">
        <f>希望調書!B15&amp;""</f>
        <v/>
      </c>
      <c r="N2" s="13" t="str">
        <f>希望調書!B21&amp;""</f>
        <v/>
      </c>
      <c r="O2" s="13" t="str">
        <f>希望調書!B31&amp;""</f>
        <v/>
      </c>
      <c r="P2" s="13" t="str">
        <f>希望調書!B40&amp;""</f>
        <v/>
      </c>
      <c r="Q2" s="13" t="str">
        <f>希望調書!B49&amp;""</f>
        <v/>
      </c>
      <c r="R2" s="13" t="str">
        <f>希望調書!B52&amp;""</f>
        <v/>
      </c>
      <c r="S2" s="13" t="str">
        <f>希望調書!B63&amp;""</f>
        <v/>
      </c>
      <c r="T2" s="13" t="str">
        <f>希望調書!B66&amp;""</f>
        <v/>
      </c>
      <c r="U2" s="13" t="str">
        <f>希望調書!B77&amp;""</f>
        <v/>
      </c>
      <c r="V2" s="13" t="str">
        <f>希望調書!B80&amp;""</f>
        <v/>
      </c>
      <c r="W2" s="13" t="str">
        <f>希望調書!C91&amp;""</f>
        <v/>
      </c>
      <c r="X2" s="13" t="str">
        <f>希望調書!C93&amp;""</f>
        <v/>
      </c>
      <c r="Y2" s="13" t="str">
        <f>希望調書!B95&amp;""</f>
        <v/>
      </c>
      <c r="Z2" s="13" t="str">
        <f>参加スケジュール!E9&amp;""</f>
        <v/>
      </c>
      <c r="AA2" s="13" t="str">
        <f>参加スケジュール!F9&amp;""</f>
        <v/>
      </c>
      <c r="AB2" s="13" t="str">
        <f>参加スケジュール!G9&amp;""</f>
        <v/>
      </c>
      <c r="AC2" s="13" t="str">
        <f>参加スケジュール!A11&amp;""</f>
        <v/>
      </c>
      <c r="AD2" s="13" t="str">
        <f>参加スケジュール!B11&amp;""</f>
        <v/>
      </c>
      <c r="AE2" s="13" t="str">
        <f>参加スケジュール!C11&amp;""</f>
        <v/>
      </c>
      <c r="AF2" s="13" t="str">
        <f>参加スケジュール!D11&amp;""</f>
        <v/>
      </c>
      <c r="AG2" s="13" t="str">
        <f>参加スケジュール!E11&amp;""</f>
        <v/>
      </c>
      <c r="AH2" s="13" t="str">
        <f>参加スケジュール!F11&amp;""</f>
        <v/>
      </c>
      <c r="AI2" s="13" t="str">
        <f>参加スケジュール!G11&amp;""</f>
        <v/>
      </c>
      <c r="AJ2" s="13" t="str">
        <f>参加スケジュール!A13&amp;""</f>
        <v/>
      </c>
      <c r="AK2" s="13" t="str">
        <f>参加スケジュール!B13&amp;""</f>
        <v/>
      </c>
      <c r="AL2" s="13" t="str">
        <f>参加スケジュール!C13&amp;""</f>
        <v/>
      </c>
      <c r="AM2" s="13" t="str">
        <f>参加スケジュール!D13&amp;""</f>
        <v/>
      </c>
      <c r="AN2" s="13" t="str">
        <f>参加スケジュール!E13&amp;""</f>
        <v/>
      </c>
      <c r="AO2" s="13" t="str">
        <f>参加スケジュール!F13&amp;""</f>
        <v/>
      </c>
      <c r="AP2" s="13" t="str">
        <f>参加スケジュール!G13&amp;""</f>
        <v/>
      </c>
      <c r="AQ2" s="13" t="str">
        <f>参加スケジュール!A15&amp;""</f>
        <v/>
      </c>
      <c r="AR2" s="13" t="str">
        <f>参加スケジュール!B15&amp;""</f>
        <v/>
      </c>
      <c r="AS2" s="13" t="str">
        <f>参加スケジュール!C15&amp;""</f>
        <v/>
      </c>
      <c r="AT2" s="13" t="str">
        <f>参加スケジュール!D15&amp;""</f>
        <v/>
      </c>
      <c r="AU2" s="13" t="str">
        <f>参加スケジュール!E15&amp;""</f>
        <v/>
      </c>
      <c r="AV2" s="13" t="str">
        <f>参加スケジュール!F15&amp;""</f>
        <v/>
      </c>
      <c r="AW2" s="13" t="str">
        <f>参加スケジュール!G15&amp;""</f>
        <v/>
      </c>
      <c r="AX2" s="13" t="str">
        <f>参加スケジュール!A17&amp;""</f>
        <v/>
      </c>
      <c r="AY2" s="13" t="str">
        <f>参加スケジュール!B17&amp;""</f>
        <v/>
      </c>
      <c r="AZ2" s="13" t="str">
        <f>参加スケジュール!C17&amp;""</f>
        <v/>
      </c>
      <c r="BA2" s="13" t="str">
        <f>参加スケジュール!D17&amp;""</f>
        <v/>
      </c>
      <c r="BB2" s="13" t="str">
        <f>参加スケジュール!E17&amp;""</f>
        <v/>
      </c>
      <c r="BC2" s="13" t="str">
        <f>参加スケジュール!F17&amp;""</f>
        <v/>
      </c>
      <c r="BD2" s="13" t="str">
        <f>参加スケジュール!G17&amp;""</f>
        <v/>
      </c>
    </row>
  </sheetData>
  <sheetProtection password="CC03" sheet="1" objects="1" scenarios="1"/>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C5" sqref="C5"/>
    </sheetView>
  </sheetViews>
  <sheetFormatPr defaultRowHeight="18" x14ac:dyDescent="0.45"/>
  <sheetData>
    <row r="1" spans="1:4" x14ac:dyDescent="0.45">
      <c r="A1" t="s">
        <v>19</v>
      </c>
      <c r="B1" t="s">
        <v>21</v>
      </c>
      <c r="C1" t="s">
        <v>26</v>
      </c>
      <c r="D1" t="s">
        <v>72</v>
      </c>
    </row>
    <row r="2" spans="1:4" x14ac:dyDescent="0.45">
      <c r="A2" t="s">
        <v>20</v>
      </c>
      <c r="B2" t="s">
        <v>22</v>
      </c>
      <c r="C2" t="s">
        <v>27</v>
      </c>
      <c r="D2" t="s">
        <v>73</v>
      </c>
    </row>
    <row r="3" spans="1:4" x14ac:dyDescent="0.45">
      <c r="B3" t="s">
        <v>23</v>
      </c>
      <c r="C3" t="s">
        <v>28</v>
      </c>
    </row>
    <row r="4" spans="1:4" x14ac:dyDescent="0.45">
      <c r="C4" t="s">
        <v>29</v>
      </c>
    </row>
    <row r="5" spans="1:4" x14ac:dyDescent="0.45">
      <c r="C5" t="s">
        <v>112</v>
      </c>
    </row>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希望調書</vt:lpstr>
      <vt:lpstr>参加スケジュール</vt:lpstr>
      <vt:lpstr>実習テーマ一覧</vt:lpstr>
      <vt:lpstr>【入力不要】集計用</vt:lpstr>
      <vt:lpstr>【非表示】プルダウン</vt:lpstr>
      <vt:lpstr>希望調書!Print_Area</vt:lpstr>
      <vt:lpstr>実習テーマ一覧!Print_Area</vt:lpstr>
      <vt:lpstr>実習テーマ一覧!Print_Titles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さいたま市</dc:creator>
  <cp:lastModifiedBy>さいたま市</cp:lastModifiedBy>
  <cp:lastPrinted>2024-05-09T12:50:36Z</cp:lastPrinted>
  <dcterms:created xsi:type="dcterms:W3CDTF">2024-04-12T13:10:11Z</dcterms:created>
  <dcterms:modified xsi:type="dcterms:W3CDTF">2024-05-10T06:26:09Z</dcterms:modified>
</cp:coreProperties>
</file>