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mvsvm02\教育・学生支援部\教育学生・留学生課\海外留学係\03 グローバル萩・JASSO\02 部局への募集通知\H30\第2回\"/>
    </mc:Choice>
  </mc:AlternateContent>
  <bookViews>
    <workbookView xWindow="0" yWindow="0" windowWidth="22320" windowHeight="8175" firstSheet="1" activeTab="6"/>
  </bookViews>
  <sheets>
    <sheet name="1.候補者データ" sheetId="1" r:id="rId1"/>
    <sheet name="2.JASSO成績計算表(満点3.00)" sheetId="13" r:id="rId2"/>
    <sheet name="3.G萩成績計算表(満点4.000) " sheetId="14" r:id="rId3"/>
    <sheet name="4. 国・地域コード " sheetId="6" r:id="rId4"/>
    <sheet name="申立書" sheetId="8" r:id="rId5"/>
    <sheet name="様式M" sheetId="12" r:id="rId6"/>
    <sheet name="様式L-1" sheetId="9" r:id="rId7"/>
    <sheet name="様式L-2" sheetId="10" r:id="rId8"/>
    <sheet name="様式L-2（例）" sheetId="11" r:id="rId9"/>
  </sheets>
  <definedNames>
    <definedName name="_xlnm._FilterDatabase" localSheetId="3" hidden="1">'4. 国・地域コード '!$A$4:$E$176</definedName>
    <definedName name="A" localSheetId="3">#REF!</definedName>
    <definedName name="A" localSheetId="4">#REF!</definedName>
    <definedName name="A" localSheetId="6">#REF!</definedName>
    <definedName name="A" localSheetId="7">#REF!</definedName>
    <definedName name="A" localSheetId="8">#REF!</definedName>
    <definedName name="A" localSheetId="5">#REF!</definedName>
    <definedName name="A">#REF!</definedName>
    <definedName name="B">#REF!</definedName>
    <definedName name="_xlnm.Print_Area" localSheetId="0">'1.候補者データ'!$A$1:$AY$18</definedName>
    <definedName name="_xlnm.Print_Area" localSheetId="1">'2.JASSO成績計算表(満点3.00)'!$A$1:$D$37</definedName>
    <definedName name="_xlnm.Print_Area" localSheetId="2">'3.G萩成績計算表(満点4.000) '!$A$1:$E$38</definedName>
    <definedName name="_xlnm.Print_Area" localSheetId="4">申立書!$A$1:$X$37</definedName>
    <definedName name="_xlnm.Print_Area" localSheetId="6">'様式L-1'!$A$1:$AF$44</definedName>
    <definedName name="_xlnm.Print_Area" localSheetId="7">'様式L-2'!$A$1:$AE$56</definedName>
    <definedName name="_xlnm.Print_Area" localSheetId="8">'様式L-2（例）'!$A$1:$AE$56</definedName>
    <definedName name="_xlnm.Print_Area" localSheetId="5">様式M!$B$2:$M$33</definedName>
    <definedName name="_xlnm.Print_Area">#REF!</definedName>
    <definedName name="_xlnm.Print_Titles" localSheetId="7">'様式L-2'!$13:$14</definedName>
    <definedName name="_xlnm.Print_Titles" localSheetId="8">'様式L-2（例）'!$13:$14</definedName>
    <definedName name="ああ" localSheetId="3">#REF!</definedName>
    <definedName name="ああ" localSheetId="4">#REF!</definedName>
    <definedName name="ああ">#REF!</definedName>
    <definedName name="テスト">#REF!</definedName>
    <definedName name="開始・終了月" localSheetId="3">#REF!</definedName>
    <definedName name="開始・終了月" localSheetId="4">#REF!</definedName>
    <definedName name="開始・終了月" localSheetId="6">#REF!</definedName>
    <definedName name="開始・終了月" localSheetId="7">#REF!</definedName>
    <definedName name="開始・終了月" localSheetId="8">#REF!</definedName>
    <definedName name="開始・終了月" localSheetId="5">#REF!</definedName>
    <definedName name="開始・終了月">#REF!</definedName>
    <definedName name="原データ" localSheetId="3">#REF!</definedName>
    <definedName name="原データ" localSheetId="4">#REF!</definedName>
    <definedName name="原データ">#REF!</definedName>
    <definedName name="国公立設置形態" localSheetId="3">#REF!</definedName>
    <definedName name="国公立設置形態" localSheetId="4">#REF!</definedName>
    <definedName name="国公立設置形態" localSheetId="6">#REF!</definedName>
    <definedName name="国公立設置形態" localSheetId="7">#REF!</definedName>
    <definedName name="国公立設置形態" localSheetId="8">#REF!</definedName>
    <definedName name="国公立設置形態" localSheetId="5">#REF!</definedName>
    <definedName name="国公立設置形態">#REF!</definedName>
    <definedName name="国地域" localSheetId="3">#REF!</definedName>
    <definedName name="国地域" localSheetId="4">#REF!</definedName>
    <definedName name="国地域" localSheetId="6">#REF!</definedName>
    <definedName name="国地域" localSheetId="7">#REF!</definedName>
    <definedName name="国地域" localSheetId="8">#REF!</definedName>
    <definedName name="国地域" localSheetId="5">#REF!</definedName>
    <definedName name="国地域">#REF!</definedName>
    <definedName name="支給対象月数" localSheetId="3">#REF!</definedName>
    <definedName name="支給対象月数" localSheetId="4">#REF!</definedName>
    <definedName name="支給対象月数" localSheetId="6">#REF!</definedName>
    <definedName name="支給対象月数" localSheetId="7">#REF!</definedName>
    <definedName name="支給対象月数" localSheetId="8">#REF!</definedName>
    <definedName name="支給対象月数" localSheetId="5">#REF!</definedName>
    <definedName name="支給対象月数">#REF!</definedName>
    <definedName name="申請書・データ提出日" localSheetId="3">#REF!</definedName>
    <definedName name="申請書・データ提出日" localSheetId="4">#REF!</definedName>
    <definedName name="申請書・データ提出日" localSheetId="6">#REF!</definedName>
    <definedName name="申請書・データ提出日" localSheetId="7">#REF!</definedName>
    <definedName name="申請書・データ提出日" localSheetId="8">#REF!</definedName>
    <definedName name="申請書・データ提出日" localSheetId="5">#REF!</definedName>
    <definedName name="申請書・データ提出日">#REF!</definedName>
    <definedName name="大学コード" localSheetId="3">#REF!</definedName>
    <definedName name="大学コード" localSheetId="4">#REF!</definedName>
    <definedName name="大学コード" localSheetId="6">#REF!</definedName>
    <definedName name="大学コード" localSheetId="7">#REF!</definedName>
    <definedName name="大学コード" localSheetId="8">#REF!</definedName>
    <definedName name="大学コード" localSheetId="5">#REF!</definedName>
    <definedName name="大学コード">#REF!</definedName>
    <definedName name="有無" localSheetId="3">#REF!</definedName>
    <definedName name="有無" localSheetId="4">#REF!</definedName>
    <definedName name="有無" localSheetId="6">#REF!</definedName>
    <definedName name="有無" localSheetId="7">#REF!</definedName>
    <definedName name="有無" localSheetId="8">#REF!</definedName>
    <definedName name="有無" localSheetId="5">#REF!</definedName>
    <definedName name="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4" l="1"/>
  <c r="C36" i="14"/>
  <c r="E35" i="14"/>
  <c r="E34" i="14"/>
  <c r="E33" i="14"/>
  <c r="E32" i="14"/>
  <c r="E36" i="14" s="1"/>
  <c r="E38" i="14" s="1"/>
  <c r="E12" i="14"/>
  <c r="D12" i="14"/>
  <c r="C12" i="14"/>
  <c r="E14" i="14" s="1"/>
  <c r="E11" i="14"/>
  <c r="E10" i="14"/>
  <c r="E9" i="14"/>
  <c r="E8" i="14"/>
  <c r="C32" i="13"/>
  <c r="D31" i="13"/>
  <c r="D30" i="13"/>
  <c r="D29" i="13"/>
  <c r="D32" i="13" s="1"/>
  <c r="D34" i="13" s="1"/>
  <c r="D11" i="13"/>
  <c r="D13" i="13" s="1"/>
  <c r="D10" i="13"/>
  <c r="D9" i="13"/>
  <c r="D8" i="13"/>
</calcChain>
</file>

<file path=xl/comments1.xml><?xml version="1.0" encoding="utf-8"?>
<comments xmlns="http://schemas.openxmlformats.org/spreadsheetml/2006/main">
  <authors>
    <author>KRG-01</author>
    <author>東北大学</author>
  </authors>
  <commentList>
    <comment ref="O3" authorId="0" shapeId="0">
      <text>
        <r>
          <rPr>
            <sz val="9"/>
            <color indexed="81"/>
            <rFont val="ＭＳ Ｐゴシック"/>
            <family val="3"/>
            <charset val="128"/>
          </rPr>
          <t>シート「2．成績計算表（3.0満点）」により算出</t>
        </r>
      </text>
    </comment>
    <comment ref="T3" authorId="0" shapeId="0">
      <text>
        <r>
          <rPr>
            <sz val="9"/>
            <color indexed="81"/>
            <rFont val="ＭＳ Ｐゴシック"/>
            <family val="3"/>
            <charset val="128"/>
          </rPr>
          <t xml:space="preserve">他の奨学金に併願している場合でも、併給が確定していない場合は、「給付奨学金の併給なし」を選択
</t>
        </r>
      </text>
    </comment>
    <comment ref="U3" authorId="1" shapeId="0">
      <text>
        <r>
          <rPr>
            <sz val="9"/>
            <color indexed="81"/>
            <rFont val="MS P ゴシック"/>
            <family val="3"/>
            <charset val="128"/>
          </rPr>
          <t>海外留学支援制度（協定派遣）の渡航支援金を申請する者は「○」を選択。</t>
        </r>
        <r>
          <rPr>
            <b/>
            <sz val="9"/>
            <color indexed="81"/>
            <rFont val="MS P ゴシック"/>
            <family val="3"/>
            <charset val="128"/>
          </rPr>
          <t>グローバル萩の準備金とは別であることに注意。</t>
        </r>
      </text>
    </comment>
    <comment ref="Y3" authorId="0" shapeId="0">
      <text>
        <r>
          <rPr>
            <sz val="9"/>
            <color indexed="81"/>
            <rFont val="ＭＳ Ｐゴシック"/>
            <family val="3"/>
            <charset val="128"/>
          </rPr>
          <t>シート「4．国・地域コード」を参照</t>
        </r>
      </text>
    </comment>
    <comment ref="Z3" authorId="0" shapeId="0">
      <text>
        <r>
          <rPr>
            <sz val="9"/>
            <color indexed="81"/>
            <rFont val="ＭＳ Ｐゴシック"/>
            <family val="3"/>
            <charset val="128"/>
          </rPr>
          <t>シート「4．国・地域コード」を参照</t>
        </r>
      </text>
    </comment>
    <comment ref="AA3" authorId="0" shapeId="0">
      <text>
        <r>
          <rPr>
            <sz val="9"/>
            <color indexed="81"/>
            <rFont val="ＭＳ Ｐゴシック"/>
            <family val="3"/>
            <charset val="128"/>
          </rPr>
          <t>シート「4．国・地域コード」を参照</t>
        </r>
      </text>
    </comment>
    <comment ref="AP3" authorId="1" shapeId="0">
      <text>
        <r>
          <rPr>
            <sz val="9"/>
            <color indexed="81"/>
            <rFont val="MS P ゴシック"/>
            <family val="3"/>
            <charset val="128"/>
          </rPr>
          <t>後支給を選択する場合は、学内手続きガイドライン及びJASSO手引きの留意事項をよく確認のうえ選択してください。空欄の場合は前支給となります。</t>
        </r>
      </text>
    </comment>
    <comment ref="AY3" authorId="0" shapeId="0">
      <text>
        <r>
          <rPr>
            <sz val="9"/>
            <color indexed="81"/>
            <rFont val="ＭＳ Ｐゴシック"/>
            <family val="3"/>
            <charset val="128"/>
          </rPr>
          <t xml:space="preserve">シート「3．成績計算表（4.0満点）」により算出
</t>
        </r>
      </text>
    </comment>
  </commentList>
</comments>
</file>

<file path=xl/comments2.xml><?xml version="1.0" encoding="utf-8"?>
<comments xmlns="http://schemas.openxmlformats.org/spreadsheetml/2006/main">
  <authors>
    <author>東北大学</author>
  </authors>
  <commentList>
    <comment ref="V2" authorId="0" shapeId="0">
      <text>
        <r>
          <rPr>
            <b/>
            <sz val="9"/>
            <color indexed="81"/>
            <rFont val="MS P ゴシック"/>
            <family val="3"/>
            <charset val="128"/>
          </rPr>
          <t>記入不要</t>
        </r>
      </text>
    </comment>
  </commentList>
</comments>
</file>

<file path=xl/sharedStrings.xml><?xml version="1.0" encoding="utf-8"?>
<sst xmlns="http://schemas.openxmlformats.org/spreadsheetml/2006/main" count="930" uniqueCount="511">
  <si>
    <t>姓（漢字）</t>
    <rPh sb="0" eb="1">
      <t>セイ</t>
    </rPh>
    <rPh sb="2" eb="4">
      <t>カンジ</t>
    </rPh>
    <phoneticPr fontId="2"/>
  </si>
  <si>
    <t>名（漢字）</t>
    <rPh sb="0" eb="1">
      <t>メイ</t>
    </rPh>
    <rPh sb="2" eb="4">
      <t>カンジ</t>
    </rPh>
    <phoneticPr fontId="2"/>
  </si>
  <si>
    <t>姓（ﾌﾘｶﾞﾅ）</t>
    <rPh sb="0" eb="1">
      <t>セイ</t>
    </rPh>
    <phoneticPr fontId="2"/>
  </si>
  <si>
    <t>名（ﾌﾘｶﾞﾅ）</t>
    <rPh sb="0" eb="1">
      <t>メイ</t>
    </rPh>
    <phoneticPr fontId="2"/>
  </si>
  <si>
    <t>生年月日</t>
    <rPh sb="0" eb="2">
      <t>セイネン</t>
    </rPh>
    <rPh sb="2" eb="4">
      <t>ガッピ</t>
    </rPh>
    <phoneticPr fontId="2"/>
  </si>
  <si>
    <t>性別</t>
    <rPh sb="0" eb="2">
      <t>セイベツ</t>
    </rPh>
    <phoneticPr fontId="2"/>
  </si>
  <si>
    <t>推薦書（様式L）自己推薦書No.</t>
    <rPh sb="0" eb="2">
      <t>スイセン</t>
    </rPh>
    <rPh sb="2" eb="3">
      <t>ショ</t>
    </rPh>
    <rPh sb="4" eb="6">
      <t>ヨウシキ</t>
    </rPh>
    <rPh sb="8" eb="10">
      <t>ジコ</t>
    </rPh>
    <rPh sb="10" eb="12">
      <t>スイセン</t>
    </rPh>
    <rPh sb="12" eb="13">
      <t>ショ</t>
    </rPh>
    <phoneticPr fontId="2"/>
  </si>
  <si>
    <t>経済状況</t>
    <rPh sb="0" eb="2">
      <t>ケイザイ</t>
    </rPh>
    <rPh sb="2" eb="4">
      <t>ジョウキョウ</t>
    </rPh>
    <phoneticPr fontId="2"/>
  </si>
  <si>
    <t>査証取得</t>
    <rPh sb="0" eb="2">
      <t>サショウ</t>
    </rPh>
    <rPh sb="2" eb="4">
      <t>シュトク</t>
    </rPh>
    <phoneticPr fontId="2"/>
  </si>
  <si>
    <t>学部／研究科</t>
    <rPh sb="0" eb="2">
      <t>ガクブ</t>
    </rPh>
    <rPh sb="3" eb="5">
      <t>ケンキュウ</t>
    </rPh>
    <rPh sb="5" eb="6">
      <t>カ</t>
    </rPh>
    <phoneticPr fontId="2"/>
  </si>
  <si>
    <t>在籍課程</t>
    <rPh sb="0" eb="2">
      <t>ザイセキ</t>
    </rPh>
    <rPh sb="2" eb="4">
      <t>カテイ</t>
    </rPh>
    <phoneticPr fontId="2"/>
  </si>
  <si>
    <t>在籍年次</t>
    <rPh sb="0" eb="2">
      <t>ザイセキ</t>
    </rPh>
    <rPh sb="2" eb="4">
      <t>ネンジ</t>
    </rPh>
    <phoneticPr fontId="2"/>
  </si>
  <si>
    <t>国・地域コード</t>
    <phoneticPr fontId="6"/>
  </si>
  <si>
    <t>国名</t>
    <rPh sb="0" eb="1">
      <t>クニ</t>
    </rPh>
    <rPh sb="1" eb="2">
      <t>メイ</t>
    </rPh>
    <phoneticPr fontId="2"/>
  </si>
  <si>
    <t>派遣地域区分</t>
    <rPh sb="0" eb="2">
      <t>ハケン</t>
    </rPh>
    <rPh sb="4" eb="6">
      <t>クブン</t>
    </rPh>
    <phoneticPr fontId="2"/>
  </si>
  <si>
    <t>都市名</t>
    <rPh sb="0" eb="3">
      <t>トシメイ</t>
    </rPh>
    <phoneticPr fontId="2"/>
  </si>
  <si>
    <t>派遣先学校（高等教育機関）　　英語名称</t>
    <rPh sb="0" eb="2">
      <t>ハケン</t>
    </rPh>
    <rPh sb="2" eb="3">
      <t>サキ</t>
    </rPh>
    <rPh sb="3" eb="5">
      <t>ガッコウ</t>
    </rPh>
    <rPh sb="6" eb="8">
      <t>コウトウ</t>
    </rPh>
    <rPh sb="8" eb="10">
      <t>キョウイク</t>
    </rPh>
    <rPh sb="10" eb="12">
      <t>キカン</t>
    </rPh>
    <rPh sb="15" eb="17">
      <t>エイゴ</t>
    </rPh>
    <rPh sb="17" eb="19">
      <t>メイショウ</t>
    </rPh>
    <phoneticPr fontId="2"/>
  </si>
  <si>
    <t>派遣先学校（高等教育機関）　　　　　　　日本語名称</t>
    <rPh sb="3" eb="5">
      <t>ガッコウ</t>
    </rPh>
    <rPh sb="20" eb="23">
      <t>ニホンゴ</t>
    </rPh>
    <phoneticPr fontId="6"/>
  </si>
  <si>
    <t>派遣先学校（高等教育機関）学部・研究科名　日本語名称</t>
    <rPh sb="3" eb="5">
      <t>ガッコウ</t>
    </rPh>
    <rPh sb="13" eb="15">
      <t>ガクブ</t>
    </rPh>
    <rPh sb="16" eb="19">
      <t>ケンキュウカ</t>
    </rPh>
    <rPh sb="19" eb="20">
      <t>メイ</t>
    </rPh>
    <phoneticPr fontId="2"/>
  </si>
  <si>
    <t>学校（高等教育機関）以外の派遣先連携機関　英語名称</t>
    <rPh sb="0" eb="2">
      <t>ガッコウ</t>
    </rPh>
    <rPh sb="3" eb="5">
      <t>コウトウ</t>
    </rPh>
    <rPh sb="5" eb="7">
      <t>キョウイク</t>
    </rPh>
    <rPh sb="7" eb="9">
      <t>キカン</t>
    </rPh>
    <rPh sb="10" eb="12">
      <t>イガイ</t>
    </rPh>
    <rPh sb="13" eb="15">
      <t>ハケン</t>
    </rPh>
    <rPh sb="15" eb="16">
      <t>サキ</t>
    </rPh>
    <rPh sb="16" eb="18">
      <t>レンケイ</t>
    </rPh>
    <rPh sb="18" eb="20">
      <t>キカン</t>
    </rPh>
    <rPh sb="21" eb="23">
      <t>エイゴ</t>
    </rPh>
    <rPh sb="23" eb="25">
      <t>メイショウ</t>
    </rPh>
    <phoneticPr fontId="2"/>
  </si>
  <si>
    <t>協定・合意文書</t>
    <rPh sb="0" eb="2">
      <t>キョウテイ</t>
    </rPh>
    <rPh sb="3" eb="5">
      <t>ゴウイ</t>
    </rPh>
    <rPh sb="5" eb="7">
      <t>ブンショ</t>
    </rPh>
    <phoneticPr fontId="2"/>
  </si>
  <si>
    <t>協定書（他公文書含む）の授業料不徴収・免除の記載</t>
    <rPh sb="0" eb="3">
      <t>キョウテイショ</t>
    </rPh>
    <rPh sb="4" eb="5">
      <t>ホカ</t>
    </rPh>
    <rPh sb="5" eb="8">
      <t>コウブンショ</t>
    </rPh>
    <rPh sb="8" eb="9">
      <t>フク</t>
    </rPh>
    <rPh sb="12" eb="15">
      <t>ジュギョウリョウ</t>
    </rPh>
    <rPh sb="15" eb="16">
      <t>フ</t>
    </rPh>
    <rPh sb="16" eb="18">
      <t>チョウシュウ</t>
    </rPh>
    <rPh sb="19" eb="21">
      <t>メンジョ</t>
    </rPh>
    <rPh sb="22" eb="24">
      <t>キサイ</t>
    </rPh>
    <phoneticPr fontId="2"/>
  </si>
  <si>
    <t>単位認定・取得の仕組みの有無</t>
    <rPh sb="0" eb="2">
      <t>タンイ</t>
    </rPh>
    <rPh sb="2" eb="4">
      <t>ニンテイ</t>
    </rPh>
    <rPh sb="5" eb="7">
      <t>シュトク</t>
    </rPh>
    <rPh sb="8" eb="10">
      <t>シク</t>
    </rPh>
    <rPh sb="12" eb="14">
      <t>ウム</t>
    </rPh>
    <phoneticPr fontId="2"/>
  </si>
  <si>
    <t>男</t>
  </si>
  <si>
    <t>日本国籍</t>
  </si>
  <si>
    <t>○</t>
  </si>
  <si>
    <t>2.3以上（2.3相当以上）</t>
  </si>
  <si>
    <t>給付奨学金の併給なし</t>
  </si>
  <si>
    <t>工学部</t>
  </si>
  <si>
    <t>U</t>
  </si>
  <si>
    <t>アメリカ合衆国</t>
  </si>
  <si>
    <t>ロサンゼルス</t>
  </si>
  <si>
    <t>カリフォルニア大学ロサンゼルス校</t>
  </si>
  <si>
    <t>協定</t>
  </si>
  <si>
    <t>記載あり</t>
  </si>
  <si>
    <t>有</t>
  </si>
  <si>
    <t>女</t>
  </si>
  <si>
    <t>学籍番号</t>
    <rPh sb="0" eb="2">
      <t>ガクセキ</t>
    </rPh>
    <rPh sb="2" eb="4">
      <t>バンゴウ</t>
    </rPh>
    <phoneticPr fontId="2"/>
  </si>
  <si>
    <t>派遣先大学等からの受入許可</t>
    <rPh sb="0" eb="2">
      <t>ハケン</t>
    </rPh>
    <rPh sb="2" eb="3">
      <t>サキ</t>
    </rPh>
    <rPh sb="3" eb="5">
      <t>ダイガク</t>
    </rPh>
    <rPh sb="5" eb="6">
      <t>トウ</t>
    </rPh>
    <rPh sb="9" eb="10">
      <t>ウ</t>
    </rPh>
    <rPh sb="10" eb="11">
      <t>イ</t>
    </rPh>
    <rPh sb="11" eb="13">
      <t>キョカ</t>
    </rPh>
    <phoneticPr fontId="2"/>
  </si>
  <si>
    <t>派遣終了後の
本学での学業継続・
学位取得</t>
    <rPh sb="0" eb="4">
      <t>ハケンシュウリョウ</t>
    </rPh>
    <rPh sb="4" eb="5">
      <t>ゴ</t>
    </rPh>
    <rPh sb="7" eb="9">
      <t>ホンガク</t>
    </rPh>
    <rPh sb="11" eb="13">
      <t>ガクギョウ</t>
    </rPh>
    <rPh sb="13" eb="15">
      <t>ケイゾク</t>
    </rPh>
    <rPh sb="17" eb="19">
      <t>ガクイ</t>
    </rPh>
    <rPh sb="19" eb="21">
      <t>シュトク</t>
    </rPh>
    <phoneticPr fontId="2"/>
  </si>
  <si>
    <t>大</t>
  </si>
  <si>
    <t>協定の種類
大学間又は部局間</t>
    <rPh sb="0" eb="2">
      <t>キョウテイ</t>
    </rPh>
    <rPh sb="3" eb="5">
      <t>シュルイ</t>
    </rPh>
    <rPh sb="6" eb="8">
      <t>ダイガク</t>
    </rPh>
    <rPh sb="8" eb="9">
      <t>カン</t>
    </rPh>
    <rPh sb="9" eb="10">
      <t>マタ</t>
    </rPh>
    <rPh sb="11" eb="13">
      <t>ブキョク</t>
    </rPh>
    <rPh sb="13" eb="14">
      <t>カン</t>
    </rPh>
    <phoneticPr fontId="4"/>
  </si>
  <si>
    <t>国・地域コード</t>
    <rPh sb="0" eb="1">
      <t>クニ</t>
    </rPh>
    <rPh sb="2" eb="4">
      <t>チイキ</t>
    </rPh>
    <phoneticPr fontId="6"/>
  </si>
  <si>
    <t>地域区分</t>
    <rPh sb="0" eb="2">
      <t>チイキ</t>
    </rPh>
    <rPh sb="2" eb="4">
      <t>クブン</t>
    </rPh>
    <phoneticPr fontId="6"/>
  </si>
  <si>
    <t>台湾　　　　</t>
  </si>
  <si>
    <t>丙</t>
    <rPh sb="0" eb="1">
      <t>ヘイ</t>
    </rPh>
    <phoneticPr fontId="6"/>
  </si>
  <si>
    <t>台北</t>
    <phoneticPr fontId="6"/>
  </si>
  <si>
    <t>バングラデシュ</t>
  </si>
  <si>
    <t/>
  </si>
  <si>
    <t>ブータン　　　　</t>
  </si>
  <si>
    <t>ブルネイ　　　　</t>
  </si>
  <si>
    <t>カンボジア　　　　　　</t>
  </si>
  <si>
    <t>乙</t>
    <rPh sb="0" eb="1">
      <t>オツ</t>
    </rPh>
    <phoneticPr fontId="6"/>
  </si>
  <si>
    <t>中国　　　　　　　　　</t>
  </si>
  <si>
    <t>北京、上海</t>
  </si>
  <si>
    <t>香港　　　　　　　　　</t>
  </si>
  <si>
    <t>インド　　　　　　　　</t>
  </si>
  <si>
    <t>インドネシア　　　　　</t>
  </si>
  <si>
    <t>ジャカルタ</t>
  </si>
  <si>
    <t>大韓民国　　　　　　　</t>
  </si>
  <si>
    <t>ソウル</t>
  </si>
  <si>
    <t>ラオス　　　　　　　　</t>
  </si>
  <si>
    <t>マカオ　　　　　　　　</t>
  </si>
  <si>
    <t>マレーシア　　　　　　</t>
  </si>
  <si>
    <t>クアラルンプール</t>
  </si>
  <si>
    <t>モンゴル　　　　　　　</t>
  </si>
  <si>
    <t>ミャンマー　　　　　　</t>
  </si>
  <si>
    <t>ヤンゴン</t>
  </si>
  <si>
    <t>ネパール　　　　　　　</t>
  </si>
  <si>
    <t>パキスタン　　　　　　</t>
  </si>
  <si>
    <t>フィリピン　　　　　　</t>
  </si>
  <si>
    <t>マニラ</t>
  </si>
  <si>
    <t>シンガポール　　　　　</t>
  </si>
  <si>
    <t>指定</t>
    <rPh sb="0" eb="2">
      <t>シテイ</t>
    </rPh>
    <phoneticPr fontId="6"/>
  </si>
  <si>
    <t>シンガポール</t>
  </si>
  <si>
    <t>スリランカ　　　　　</t>
  </si>
  <si>
    <t>タイ　　　　　　　　　</t>
  </si>
  <si>
    <t>バンコク</t>
  </si>
  <si>
    <t>ベトナム　　　　　　　</t>
  </si>
  <si>
    <t>アフガニスタン</t>
  </si>
  <si>
    <t>東ティモール</t>
  </si>
  <si>
    <t>モルディブ</t>
  </si>
  <si>
    <t>アルゼンチン　      　</t>
  </si>
  <si>
    <t>ブエノスアイレス</t>
  </si>
  <si>
    <t>ボリビア　　　      　</t>
  </si>
  <si>
    <t>ブラジル　</t>
  </si>
  <si>
    <t>サンパウロ、リオデジャネイロ</t>
  </si>
  <si>
    <t>チリ　　　</t>
  </si>
  <si>
    <t>コロンビア</t>
  </si>
  <si>
    <t>コスタリカ　　  　　</t>
  </si>
  <si>
    <t>キューバ</t>
  </si>
  <si>
    <t>ドミニカ共和国</t>
  </si>
  <si>
    <t>エクアドル　　　  　　</t>
  </si>
  <si>
    <t>エルサルバドル</t>
  </si>
  <si>
    <t>グアテマラ　　　    　</t>
  </si>
  <si>
    <t>ホンジュラス　　  　　</t>
  </si>
  <si>
    <t>ジャマイカ　　　  　　</t>
  </si>
  <si>
    <t>メキシコ　　　　  　　</t>
  </si>
  <si>
    <t>メキシコシティー</t>
  </si>
  <si>
    <t>ニカラグア　　　  　　</t>
  </si>
  <si>
    <t>パナマ　　　　　  　　</t>
  </si>
  <si>
    <t>パラグアイ　　　  　　</t>
  </si>
  <si>
    <t>ペルー　　　　　  　　</t>
  </si>
  <si>
    <t>リマ</t>
  </si>
  <si>
    <t>トリニダード・トバゴ　</t>
  </si>
  <si>
    <t>ウルグアイ　　　  　　</t>
  </si>
  <si>
    <t>ベネズエラ　　　    　</t>
  </si>
  <si>
    <t>ハイチ</t>
  </si>
  <si>
    <t>中近東         　 　</t>
    <phoneticPr fontId="6"/>
  </si>
  <si>
    <t>バーレーン        　　</t>
  </si>
  <si>
    <t>甲</t>
    <rPh sb="0" eb="1">
      <t>コウ</t>
    </rPh>
    <phoneticPr fontId="6"/>
  </si>
  <si>
    <t>キプロス            　</t>
  </si>
  <si>
    <t>イラン              　</t>
  </si>
  <si>
    <t>イラク</t>
  </si>
  <si>
    <t>イスラエル</t>
  </si>
  <si>
    <t>エルサレム</t>
  </si>
  <si>
    <t>ヨルダン</t>
  </si>
  <si>
    <t>クウェート　　</t>
  </si>
  <si>
    <t>クウェート</t>
  </si>
  <si>
    <t>上記指定都市以外</t>
    <rPh sb="0" eb="2">
      <t>ジョウキ</t>
    </rPh>
    <rPh sb="2" eb="4">
      <t>シテイ</t>
    </rPh>
    <rPh sb="4" eb="6">
      <t>トシ</t>
    </rPh>
    <rPh sb="6" eb="8">
      <t>イガイ</t>
    </rPh>
    <phoneticPr fontId="6"/>
  </si>
  <si>
    <t>レバノン</t>
  </si>
  <si>
    <t>オマーン</t>
  </si>
  <si>
    <t>カタール</t>
  </si>
  <si>
    <t>サウジアラビア</t>
  </si>
  <si>
    <t>ジッダ、リヤド</t>
  </si>
  <si>
    <t>シリア</t>
  </si>
  <si>
    <t>トルコ</t>
  </si>
  <si>
    <t>アラブ首長国連邦</t>
  </si>
  <si>
    <t>アブダビ</t>
  </si>
  <si>
    <t>イエメン</t>
  </si>
  <si>
    <t>アフリカ        　</t>
    <phoneticPr fontId="6"/>
  </si>
  <si>
    <t>アルジェリア      　</t>
  </si>
  <si>
    <t>カメルーン        　</t>
  </si>
  <si>
    <t>コンゴ共和国</t>
  </si>
  <si>
    <t>コートジボワール  　</t>
  </si>
  <si>
    <t>アビジャン</t>
  </si>
  <si>
    <t>エジプト</t>
  </si>
  <si>
    <t>カイロ</t>
  </si>
  <si>
    <t>エチオピア　　　　</t>
  </si>
  <si>
    <t>ガボン            　</t>
  </si>
  <si>
    <t>ガーナ　　</t>
  </si>
  <si>
    <t>ギニア　</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</si>
  <si>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</si>
  <si>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</si>
  <si>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</si>
  <si>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</si>
  <si>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</si>
  <si>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</si>
  <si>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</si>
  <si>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</si>
  <si>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</si>
  <si>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</si>
  <si>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</si>
  <si>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</si>
  <si>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</si>
  <si>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</si>
  <si>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</si>
  <si>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</si>
  <si>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</si>
  <si>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　　</t>
  </si>
  <si>
    <t>ウガンダ　　　　　</t>
  </si>
  <si>
    <t>ボツワナ</t>
  </si>
  <si>
    <t>南スーダン共和国</t>
  </si>
  <si>
    <t>シエラレオネ</t>
  </si>
  <si>
    <t>カナダ　　　　</t>
  </si>
  <si>
    <t>アメリカ合衆国 　　</t>
  </si>
  <si>
    <t>ボストン、シアトル、アンカレッジ、ホノルル、シカゴ、ニューオリンズ　　等上記指定都市以外</t>
    <phoneticPr fontId="6"/>
  </si>
  <si>
    <t xml:space="preserve">オセアニア         </t>
    <phoneticPr fontId="6"/>
  </si>
  <si>
    <t>オーストラリア　　　　</t>
  </si>
  <si>
    <t>シドニー、メルボルン</t>
  </si>
  <si>
    <t>ニュージーランド　</t>
  </si>
  <si>
    <t>ウェリントン</t>
  </si>
  <si>
    <t>パプアニューギニア</t>
  </si>
  <si>
    <t>パラオ　　　　　　　　</t>
  </si>
  <si>
    <t>マーシャル諸島　　　　</t>
  </si>
  <si>
    <t>ミクロネシア　　　　　</t>
  </si>
  <si>
    <t>フィジー諸島</t>
  </si>
  <si>
    <t>キリバス　　　　　　　</t>
  </si>
  <si>
    <t>ナウル　　　　　　　　</t>
  </si>
  <si>
    <t>ソロモン諸島　　　　　</t>
  </si>
  <si>
    <t>トンガ　　　　　　　　</t>
  </si>
  <si>
    <t>ツバル　　　　　　　　</t>
  </si>
  <si>
    <t>バヌアツ　　　　　</t>
  </si>
  <si>
    <t>サモア　　　　　　　　</t>
  </si>
  <si>
    <t>クック諸島　　　　　　</t>
  </si>
  <si>
    <t>ニウエ　　　　　　　　</t>
  </si>
  <si>
    <t>トケラウ諸島　　　　　</t>
  </si>
  <si>
    <t>ニューカレドニア　　　</t>
  </si>
  <si>
    <t>ヨーロッパ  　　</t>
    <phoneticPr fontId="6"/>
  </si>
  <si>
    <t>アルバニア 　</t>
  </si>
  <si>
    <t>オーストリア</t>
  </si>
  <si>
    <t>ウィーン</t>
  </si>
  <si>
    <t>エストニア 　</t>
  </si>
  <si>
    <t>ラトビア 　</t>
  </si>
  <si>
    <t>リトアニア</t>
  </si>
  <si>
    <t>ベルギー 　　</t>
  </si>
  <si>
    <t>ブラッセル</t>
  </si>
  <si>
    <t>ブルガリア 　</t>
  </si>
  <si>
    <t>ソフィア</t>
  </si>
  <si>
    <t>ベラルーシ 　</t>
  </si>
  <si>
    <t>カザフスタン</t>
  </si>
  <si>
    <t>ウクライナ　  　</t>
  </si>
  <si>
    <t>ウズベキスタン</t>
  </si>
  <si>
    <t>タシケント</t>
  </si>
  <si>
    <t>クロアチア　　</t>
  </si>
  <si>
    <t>チェコ</t>
  </si>
  <si>
    <t>プラハ</t>
  </si>
  <si>
    <t>デンマーク　</t>
  </si>
  <si>
    <t>コペンハーゲン</t>
  </si>
  <si>
    <t>フィンランド</t>
  </si>
  <si>
    <t>フランス　</t>
  </si>
  <si>
    <t>パリ</t>
  </si>
  <si>
    <t>ドイツ　</t>
  </si>
  <si>
    <t>フランクフルト、ハンブルグ</t>
  </si>
  <si>
    <t>ギリシャ</t>
  </si>
  <si>
    <t>ハンガリー</t>
  </si>
  <si>
    <t>ブダペスト</t>
  </si>
  <si>
    <t>アイスランド</t>
  </si>
  <si>
    <t>アイルランド　</t>
  </si>
  <si>
    <t>イタリア　</t>
  </si>
  <si>
    <t>ローマ</t>
  </si>
  <si>
    <t>マルタ</t>
  </si>
  <si>
    <t>マケドニア</t>
  </si>
  <si>
    <t>オランダ</t>
  </si>
  <si>
    <t>アムステルダム</t>
  </si>
  <si>
    <t>ノルウェー</t>
  </si>
  <si>
    <t>ポーランド</t>
  </si>
  <si>
    <t>ポルトガル</t>
  </si>
  <si>
    <t>ルーマニア</t>
  </si>
  <si>
    <t>ロシア</t>
  </si>
  <si>
    <t>モスクワ</t>
  </si>
  <si>
    <t>サンクトペテルブルグ　等上記指定都市以外</t>
    <rPh sb="11" eb="12">
      <t>トウ</t>
    </rPh>
    <phoneticPr fontId="6"/>
  </si>
  <si>
    <t>スロバキア</t>
  </si>
  <si>
    <t>スロベニア</t>
  </si>
  <si>
    <t>スペイン      　　</t>
  </si>
  <si>
    <t>マドリッド</t>
  </si>
  <si>
    <t>スウェーデン</t>
  </si>
  <si>
    <t>スイス</t>
  </si>
  <si>
    <t>ジュネーブ</t>
  </si>
  <si>
    <t>チューリッヒ　等上記指定都市以外</t>
    <rPh sb="7" eb="8">
      <t>トウ</t>
    </rPh>
    <rPh sb="8" eb="10">
      <t>ジョウキ</t>
    </rPh>
    <rPh sb="10" eb="12">
      <t>シテイ</t>
    </rPh>
    <rPh sb="12" eb="14">
      <t>トシ</t>
    </rPh>
    <rPh sb="14" eb="16">
      <t>イガイ</t>
    </rPh>
    <phoneticPr fontId="6"/>
  </si>
  <si>
    <t>英国</t>
  </si>
  <si>
    <t>ロンドン</t>
  </si>
  <si>
    <t>セルビア</t>
  </si>
  <si>
    <t>ボスニア</t>
  </si>
  <si>
    <t>キルギス</t>
  </si>
  <si>
    <t>タジキスタン</t>
  </si>
  <si>
    <t>モンテネグロ</t>
  </si>
  <si>
    <t>アゼルバイジャン</t>
  </si>
  <si>
    <t>リヒテンシュタイン</t>
  </si>
  <si>
    <t>コソボ</t>
  </si>
  <si>
    <t>トルクメニスタン</t>
  </si>
  <si>
    <t>【地域別・アイウエオ順】</t>
    <rPh sb="1" eb="3">
      <t>チイキ</t>
    </rPh>
    <rPh sb="3" eb="4">
      <t>ベツ</t>
    </rPh>
    <rPh sb="10" eb="11">
      <t>ジュン</t>
    </rPh>
    <phoneticPr fontId="6"/>
  </si>
  <si>
    <t>H29年度より追加した国は赤字にしてあります。</t>
    <rPh sb="3" eb="5">
      <t>ネンド</t>
    </rPh>
    <rPh sb="7" eb="9">
      <t>ツイカ</t>
    </rPh>
    <rPh sb="11" eb="12">
      <t>クニ</t>
    </rPh>
    <rPh sb="13" eb="15">
      <t>アカジ</t>
    </rPh>
    <phoneticPr fontId="6"/>
  </si>
  <si>
    <t>国・地域名</t>
    <rPh sb="0" eb="1">
      <t>クニ</t>
    </rPh>
    <rPh sb="2" eb="4">
      <t>チイキ</t>
    </rPh>
    <rPh sb="4" eb="5">
      <t>メイ</t>
    </rPh>
    <phoneticPr fontId="6"/>
  </si>
  <si>
    <t>主な都市（別紙２に記載）</t>
    <rPh sb="0" eb="1">
      <t>オモ</t>
    </rPh>
    <rPh sb="2" eb="4">
      <t>トシ</t>
    </rPh>
    <rPh sb="5" eb="7">
      <t>ベッシ</t>
    </rPh>
    <rPh sb="9" eb="11">
      <t>キサイ</t>
    </rPh>
    <phoneticPr fontId="6"/>
  </si>
  <si>
    <t>アジア</t>
    <phoneticPr fontId="6"/>
  </si>
  <si>
    <t>中南米     　　</t>
    <phoneticPr fontId="6"/>
  </si>
  <si>
    <t>ベナン共和国</t>
    <rPh sb="3" eb="6">
      <t>キョウワコク</t>
    </rPh>
    <phoneticPr fontId="8"/>
  </si>
  <si>
    <t>モザンビーク</t>
  </si>
  <si>
    <r>
      <t xml:space="preserve">ロスアンゼルス、ニューヨーク市、サンフランシスコ、ワシントンD.C.
</t>
    </r>
    <r>
      <rPr>
        <sz val="11"/>
        <color indexed="8"/>
        <rFont val="ＭＳ Ｐゴシック"/>
        <family val="3"/>
        <charset val="128"/>
      </rPr>
      <t>※ニューヨーク州、ワシントン州の間違いが多いため注意してください。</t>
    </r>
    <rPh sb="14" eb="15">
      <t>シ</t>
    </rPh>
    <rPh sb="42" eb="43">
      <t>シュウ</t>
    </rPh>
    <rPh sb="49" eb="50">
      <t>シュウ</t>
    </rPh>
    <rPh sb="51" eb="53">
      <t>マチガ</t>
    </rPh>
    <rPh sb="55" eb="56">
      <t>オオ</t>
    </rPh>
    <rPh sb="59" eb="61">
      <t>チュウイ</t>
    </rPh>
    <phoneticPr fontId="4"/>
  </si>
  <si>
    <t xml:space="preserve">北米               </t>
    <phoneticPr fontId="6"/>
  </si>
  <si>
    <t>バンクーバー、トロント、モントリオール</t>
    <phoneticPr fontId="4"/>
  </si>
  <si>
    <t>アルメニア</t>
    <phoneticPr fontId="4"/>
  </si>
  <si>
    <t>ジョージア</t>
    <phoneticPr fontId="6"/>
  </si>
  <si>
    <t>モルドバ</t>
    <phoneticPr fontId="4"/>
  </si>
  <si>
    <t>ルクセンブルク</t>
    <phoneticPr fontId="4"/>
  </si>
  <si>
    <t>その他</t>
    <rPh sb="2" eb="3">
      <t>タ</t>
    </rPh>
    <phoneticPr fontId="4"/>
  </si>
  <si>
    <t>000</t>
    <phoneticPr fontId="4"/>
  </si>
  <si>
    <t>成績評価係数
（4.0満点）
＊シート3を参照</t>
    <phoneticPr fontId="4"/>
  </si>
  <si>
    <t>グローバル萩奨学金候補者のみ</t>
    <rPh sb="5" eb="6">
      <t>ハギ</t>
    </rPh>
    <rPh sb="6" eb="9">
      <t>ショウガクキン</t>
    </rPh>
    <rPh sb="9" eb="12">
      <t>コウホシャ</t>
    </rPh>
    <phoneticPr fontId="4"/>
  </si>
  <si>
    <t>留学予定期間</t>
    <rPh sb="0" eb="2">
      <t>リュウガク</t>
    </rPh>
    <rPh sb="2" eb="4">
      <t>ヨテイ</t>
    </rPh>
    <rPh sb="4" eb="6">
      <t>キカン</t>
    </rPh>
    <phoneticPr fontId="4"/>
  </si>
  <si>
    <t>派遣先・連携先機関</t>
    <rPh sb="0" eb="2">
      <t>ハケン</t>
    </rPh>
    <rPh sb="2" eb="3">
      <t>サキ</t>
    </rPh>
    <rPh sb="4" eb="6">
      <t>レンケイ</t>
    </rPh>
    <rPh sb="6" eb="7">
      <t>サキ</t>
    </rPh>
    <rPh sb="7" eb="9">
      <t>キカン</t>
    </rPh>
    <phoneticPr fontId="4"/>
  </si>
  <si>
    <t>協定・単位</t>
    <rPh sb="0" eb="2">
      <t>キョウテイ</t>
    </rPh>
    <rPh sb="3" eb="5">
      <t>タンイ</t>
    </rPh>
    <phoneticPr fontId="4"/>
  </si>
  <si>
    <t>日本国籍・日本永住権</t>
    <rPh sb="0" eb="2">
      <t>ニホン</t>
    </rPh>
    <rPh sb="2" eb="4">
      <t>コクセキ</t>
    </rPh>
    <rPh sb="5" eb="7">
      <t>ニホン</t>
    </rPh>
    <rPh sb="7" eb="9">
      <t>エイジュウ</t>
    </rPh>
    <rPh sb="9" eb="10">
      <t>ケン</t>
    </rPh>
    <phoneticPr fontId="2"/>
  </si>
  <si>
    <r>
      <t xml:space="preserve">併給する給付奨学金の月額（円）
</t>
    </r>
    <r>
      <rPr>
        <sz val="10"/>
        <color rgb="FFFF0000"/>
        <rFont val="ＭＳ Ｐゴシック"/>
        <family val="3"/>
        <charset val="128"/>
      </rPr>
      <t>【プルダウンから選択。現地通貨は円換算。複数ある場合は合計金額の月額換算額を選択】</t>
    </r>
    <rPh sb="0" eb="2">
      <t>ヘイキュウ</t>
    </rPh>
    <rPh sb="4" eb="6">
      <t>キュウフ</t>
    </rPh>
    <rPh sb="6" eb="9">
      <t>ショウガクキン</t>
    </rPh>
    <rPh sb="10" eb="12">
      <t>ゲツガク</t>
    </rPh>
    <phoneticPr fontId="4"/>
  </si>
  <si>
    <t>候補者の本学での情報</t>
    <rPh sb="0" eb="3">
      <t>コウホシャ</t>
    </rPh>
    <rPh sb="4" eb="5">
      <t>ホン</t>
    </rPh>
    <rPh sb="5" eb="6">
      <t>ガク</t>
    </rPh>
    <rPh sb="8" eb="10">
      <t>ジョウホウ</t>
    </rPh>
    <phoneticPr fontId="4"/>
  </si>
  <si>
    <t>基本情報</t>
    <rPh sb="0" eb="2">
      <t>キホン</t>
    </rPh>
    <rPh sb="2" eb="4">
      <t>ジョウホウ</t>
    </rPh>
    <phoneticPr fontId="4"/>
  </si>
  <si>
    <t>資格・要件</t>
    <rPh sb="0" eb="2">
      <t>シカク</t>
    </rPh>
    <rPh sb="3" eb="5">
      <t>ヨウケン</t>
    </rPh>
    <phoneticPr fontId="4"/>
  </si>
  <si>
    <t>JASSO</t>
    <phoneticPr fontId="4"/>
  </si>
  <si>
    <t>グローバル萩</t>
    <rPh sb="5" eb="6">
      <t>ハギ</t>
    </rPh>
    <phoneticPr fontId="4"/>
  </si>
  <si>
    <t>今回申請する奨学金</t>
    <rPh sb="0" eb="2">
      <t>コンカイ</t>
    </rPh>
    <rPh sb="2" eb="4">
      <t>シンセイ</t>
    </rPh>
    <rPh sb="6" eb="9">
      <t>ショウガクキン</t>
    </rPh>
    <phoneticPr fontId="4"/>
  </si>
  <si>
    <t>トビタテ留学JAPANに申請中</t>
    <rPh sb="4" eb="6">
      <t>リュウガク</t>
    </rPh>
    <rPh sb="12" eb="14">
      <t>シンセイ</t>
    </rPh>
    <rPh sb="14" eb="15">
      <t>チュウ</t>
    </rPh>
    <phoneticPr fontId="4"/>
  </si>
  <si>
    <t>記入不要</t>
    <rPh sb="0" eb="2">
      <t>キニュウ</t>
    </rPh>
    <rPh sb="2" eb="4">
      <t>フヨウ</t>
    </rPh>
    <phoneticPr fontId="4"/>
  </si>
  <si>
    <t>例1</t>
    <rPh sb="0" eb="1">
      <t>レイ</t>
    </rPh>
    <phoneticPr fontId="4"/>
  </si>
  <si>
    <t>例2</t>
    <rPh sb="0" eb="1">
      <t>レイ</t>
    </rPh>
    <phoneticPr fontId="4"/>
  </si>
  <si>
    <t>U OF CALIFORNIA, L.A</t>
    <phoneticPr fontId="4"/>
  </si>
  <si>
    <t>文学部</t>
    <rPh sb="0" eb="3">
      <t>ブンガクブ</t>
    </rPh>
    <phoneticPr fontId="6"/>
  </si>
  <si>
    <t>文学部</t>
    <rPh sb="0" eb="1">
      <t>ブン</t>
    </rPh>
    <phoneticPr fontId="4"/>
  </si>
  <si>
    <t>部</t>
  </si>
  <si>
    <t>C1TB1234567</t>
    <phoneticPr fontId="6"/>
  </si>
  <si>
    <t>C2LB1224567</t>
    <phoneticPr fontId="6"/>
  </si>
  <si>
    <t>東北</t>
    <rPh sb="0" eb="2">
      <t>トウホク</t>
    </rPh>
    <phoneticPr fontId="4"/>
  </si>
  <si>
    <t>花子</t>
    <rPh sb="0" eb="2">
      <t>ハナコ</t>
    </rPh>
    <phoneticPr fontId="4"/>
  </si>
  <si>
    <t>ﾄｳﾎく</t>
    <phoneticPr fontId="4"/>
  </si>
  <si>
    <t>ﾊﾅｺ</t>
    <phoneticPr fontId="4"/>
  </si>
  <si>
    <t>片平</t>
    <rPh sb="0" eb="2">
      <t>カタヒラ</t>
    </rPh>
    <phoneticPr fontId="6"/>
  </si>
  <si>
    <t>一郎</t>
    <rPh sb="0" eb="2">
      <t>イチロウ</t>
    </rPh>
    <phoneticPr fontId="6"/>
  </si>
  <si>
    <t>ｶﾀﾋﾗ</t>
    <phoneticPr fontId="6"/>
  </si>
  <si>
    <t>ｲﾁﾛｳ</t>
    <phoneticPr fontId="6"/>
  </si>
  <si>
    <t>指定都市</t>
    <rPh sb="0" eb="2">
      <t>シテイ</t>
    </rPh>
    <rPh sb="2" eb="4">
      <t>トシ</t>
    </rPh>
    <phoneticPr fontId="4"/>
  </si>
  <si>
    <t>TSINGHUA U</t>
    <phoneticPr fontId="4"/>
  </si>
  <si>
    <t>中国</t>
    <rPh sb="0" eb="2">
      <t>チュウゴク</t>
    </rPh>
    <phoneticPr fontId="6"/>
  </si>
  <si>
    <t>丙</t>
    <rPh sb="0" eb="1">
      <t>ヘイ</t>
    </rPh>
    <phoneticPr fontId="4"/>
  </si>
  <si>
    <t>北京</t>
    <rPh sb="0" eb="2">
      <t>ペキン</t>
    </rPh>
    <phoneticPr fontId="4"/>
  </si>
  <si>
    <t>奨学金候補者データ</t>
    <rPh sb="0" eb="3">
      <t>ショウガクキン</t>
    </rPh>
    <rPh sb="3" eb="6">
      <t>コウホシャ</t>
    </rPh>
    <phoneticPr fontId="4"/>
  </si>
  <si>
    <t>JASSO
成績評価係数</t>
    <rPh sb="6" eb="8">
      <t>セイセキ</t>
    </rPh>
    <rPh sb="8" eb="10">
      <t>ヒョウカ</t>
    </rPh>
    <rPh sb="10" eb="12">
      <t>ケイスウ</t>
    </rPh>
    <phoneticPr fontId="2"/>
  </si>
  <si>
    <t>海外留学支援制度（協定派遣）による奨学金受給に係る</t>
    <rPh sb="0" eb="2">
      <t>カイガイ</t>
    </rPh>
    <rPh sb="2" eb="4">
      <t>リュウガク</t>
    </rPh>
    <rPh sb="4" eb="6">
      <t>シエン</t>
    </rPh>
    <rPh sb="6" eb="8">
      <t>セイド</t>
    </rPh>
    <rPh sb="9" eb="11">
      <t>キョウテイ</t>
    </rPh>
    <rPh sb="11" eb="13">
      <t>ハケン</t>
    </rPh>
    <rPh sb="17" eb="20">
      <t>ショウガクキン</t>
    </rPh>
    <rPh sb="20" eb="22">
      <t>ジュキュウ</t>
    </rPh>
    <rPh sb="23" eb="24">
      <t>カカ</t>
    </rPh>
    <phoneticPr fontId="4"/>
  </si>
  <si>
    <t>申 立 書</t>
    <rPh sb="0" eb="1">
      <t>サル</t>
    </rPh>
    <rPh sb="2" eb="3">
      <t>リツ</t>
    </rPh>
    <rPh sb="4" eb="5">
      <t>ショ</t>
    </rPh>
    <phoneticPr fontId="6"/>
  </si>
  <si>
    <t>　　私は、東北大学が実施する海外留学プログラムに参加するにあたり、経済的理由により、自費のみでの留学が困難です。</t>
    <rPh sb="2" eb="3">
      <t>ワタシ</t>
    </rPh>
    <rPh sb="5" eb="7">
      <t>トウホク</t>
    </rPh>
    <rPh sb="7" eb="9">
      <t>ダイガク</t>
    </rPh>
    <rPh sb="10" eb="12">
      <t>ジッシ</t>
    </rPh>
    <rPh sb="14" eb="16">
      <t>カイガイ</t>
    </rPh>
    <rPh sb="16" eb="18">
      <t>リュウガク</t>
    </rPh>
    <rPh sb="24" eb="26">
      <t>サンカ</t>
    </rPh>
    <rPh sb="33" eb="36">
      <t>ケイザイテキ</t>
    </rPh>
    <rPh sb="36" eb="38">
      <t>リユウ</t>
    </rPh>
    <rPh sb="42" eb="44">
      <t>ジヒ</t>
    </rPh>
    <rPh sb="48" eb="50">
      <t>リュウガク</t>
    </rPh>
    <rPh sb="51" eb="53">
      <t>コンナン</t>
    </rPh>
    <phoneticPr fontId="6"/>
  </si>
  <si>
    <r>
      <rPr>
        <sz val="12"/>
        <rFont val="ＭＳ Ｐ明朝"/>
        <family val="1"/>
        <charset val="128"/>
      </rPr>
      <t>学籍番号</t>
    </r>
    <rPh sb="0" eb="2">
      <t>ガクセキ</t>
    </rPh>
    <rPh sb="2" eb="4">
      <t>バンゴウ</t>
    </rPh>
    <phoneticPr fontId="4"/>
  </si>
  <si>
    <r>
      <rPr>
        <sz val="11"/>
        <rFont val="ＭＳ Ｐ明朝"/>
        <family val="1"/>
        <charset val="128"/>
      </rPr>
      <t>：</t>
    </r>
    <phoneticPr fontId="4"/>
  </si>
  <si>
    <t>氏名</t>
    <rPh sb="0" eb="2">
      <t>シメイ</t>
    </rPh>
    <phoneticPr fontId="4"/>
  </si>
  <si>
    <r>
      <rPr>
        <sz val="11"/>
        <rFont val="ＭＳ Ｐ明朝"/>
        <family val="1"/>
        <charset val="128"/>
      </rPr>
      <t>：</t>
    </r>
    <phoneticPr fontId="4"/>
  </si>
  <si>
    <t>所　属</t>
    <rPh sb="0" eb="1">
      <t>トコロ</t>
    </rPh>
    <rPh sb="2" eb="3">
      <t>ゾク</t>
    </rPh>
    <phoneticPr fontId="4"/>
  </si>
  <si>
    <t>学部
研究科</t>
    <rPh sb="0" eb="1">
      <t>ガク</t>
    </rPh>
    <rPh sb="1" eb="2">
      <t>ブ</t>
    </rPh>
    <rPh sb="3" eb="6">
      <t>ケンキュウカ</t>
    </rPh>
    <phoneticPr fontId="4"/>
  </si>
  <si>
    <r>
      <rPr>
        <sz val="11"/>
        <rFont val="ＭＳ Ｐ明朝"/>
        <family val="1"/>
        <charset val="128"/>
      </rPr>
      <t>学科
専攻</t>
    </r>
    <rPh sb="0" eb="2">
      <t>ガッカ</t>
    </rPh>
    <rPh sb="3" eb="5">
      <t>センコウ</t>
    </rPh>
    <phoneticPr fontId="4"/>
  </si>
  <si>
    <t>課程・学年</t>
    <rPh sb="0" eb="2">
      <t>カテイ</t>
    </rPh>
    <rPh sb="3" eb="5">
      <t>ガクネン</t>
    </rPh>
    <phoneticPr fontId="4"/>
  </si>
  <si>
    <t>課程</t>
    <rPh sb="0" eb="2">
      <t>カテイ</t>
    </rPh>
    <phoneticPr fontId="6"/>
  </si>
  <si>
    <t>年</t>
    <rPh sb="0" eb="1">
      <t>ネン</t>
    </rPh>
    <phoneticPr fontId="6"/>
  </si>
  <si>
    <r>
      <rPr>
        <sz val="11"/>
        <rFont val="ＭＳ Ｐ明朝"/>
        <family val="1"/>
        <charset val="128"/>
      </rPr>
      <t>年</t>
    </r>
    <rPh sb="0" eb="1">
      <t>ネン</t>
    </rPh>
    <phoneticPr fontId="4"/>
  </si>
  <si>
    <r>
      <rPr>
        <sz val="11"/>
        <rFont val="ＭＳ Ｐ明朝"/>
        <family val="1"/>
        <charset val="128"/>
      </rPr>
      <t>月</t>
    </r>
    <rPh sb="0" eb="1">
      <t>ガツ</t>
    </rPh>
    <phoneticPr fontId="4"/>
  </si>
  <si>
    <r>
      <rPr>
        <sz val="11"/>
        <rFont val="ＭＳ Ｐ明朝"/>
        <family val="1"/>
        <charset val="128"/>
      </rPr>
      <t>日</t>
    </r>
    <rPh sb="0" eb="1">
      <t>ニチ</t>
    </rPh>
    <phoneticPr fontId="4"/>
  </si>
  <si>
    <r>
      <rPr>
        <sz val="11"/>
        <rFont val="ＭＳ Ｐ明朝"/>
        <family val="1"/>
        <charset val="128"/>
      </rPr>
      <t>署名（直筆）：</t>
    </r>
    <rPh sb="0" eb="1">
      <t>ショ</t>
    </rPh>
    <rPh sb="1" eb="2">
      <t>メイ</t>
    </rPh>
    <rPh sb="3" eb="5">
      <t>ジキヒツ</t>
    </rPh>
    <phoneticPr fontId="4"/>
  </si>
  <si>
    <t>派</t>
    <rPh sb="0" eb="1">
      <t>ハ</t>
    </rPh>
    <phoneticPr fontId="6"/>
  </si>
  <si>
    <r>
      <t>様式　L</t>
    </r>
    <r>
      <rPr>
        <sz val="11"/>
        <color theme="1"/>
        <rFont val="ＭＳ Ｐゴシック"/>
        <family val="2"/>
        <charset val="128"/>
        <scheme val="minor"/>
      </rPr>
      <t>-1</t>
    </r>
    <rPh sb="0" eb="2">
      <t>ヨウシキ</t>
    </rPh>
    <phoneticPr fontId="6"/>
  </si>
  <si>
    <t>文　書　番　号</t>
    <rPh sb="0" eb="1">
      <t>ブン</t>
    </rPh>
    <rPh sb="2" eb="3">
      <t>ショ</t>
    </rPh>
    <rPh sb="4" eb="5">
      <t>バン</t>
    </rPh>
    <rPh sb="6" eb="7">
      <t>ゴウ</t>
    </rPh>
    <phoneticPr fontId="6"/>
  </si>
  <si>
    <t>　</t>
    <phoneticPr fontId="6"/>
  </si>
  <si>
    <t>平 成</t>
    <rPh sb="0" eb="1">
      <t>ヒラ</t>
    </rPh>
    <rPh sb="2" eb="3">
      <t>シゲル</t>
    </rPh>
    <phoneticPr fontId="6"/>
  </si>
  <si>
    <t>月</t>
    <rPh sb="0" eb="1">
      <t>ツキ</t>
    </rPh>
    <phoneticPr fontId="6"/>
  </si>
  <si>
    <t>日</t>
    <rPh sb="0" eb="1">
      <t>ニチ</t>
    </rPh>
    <phoneticPr fontId="6"/>
  </si>
  <si>
    <t>総　長　殿</t>
    <rPh sb="0" eb="1">
      <t>フサ</t>
    </rPh>
    <rPh sb="2" eb="3">
      <t>チョウ</t>
    </rPh>
    <rPh sb="4" eb="5">
      <t>ドノ</t>
    </rPh>
    <phoneticPr fontId="6"/>
  </si>
  <si>
    <t>○○研究科長</t>
    <rPh sb="2" eb="4">
      <t>ケンキュウ</t>
    </rPh>
    <rPh sb="4" eb="6">
      <t>カチョウ</t>
    </rPh>
    <phoneticPr fontId="6"/>
  </si>
  <si>
    <t>印</t>
    <rPh sb="0" eb="1">
      <t>イン</t>
    </rPh>
    <phoneticPr fontId="6"/>
  </si>
  <si>
    <t>海外留学支援制度（協定派遣）推薦書　（登録申請月</t>
    <rPh sb="6" eb="8">
      <t>セイド</t>
    </rPh>
    <rPh sb="9" eb="11">
      <t>キョウテイ</t>
    </rPh>
    <rPh sb="11" eb="13">
      <t>ハケン</t>
    </rPh>
    <rPh sb="14" eb="17">
      <t>スイセンショ</t>
    </rPh>
    <rPh sb="16" eb="17">
      <t>ショ</t>
    </rPh>
    <rPh sb="19" eb="21">
      <t>トウロク</t>
    </rPh>
    <rPh sb="21" eb="23">
      <t>シンセイ</t>
    </rPh>
    <rPh sb="23" eb="24">
      <t>ツキ</t>
    </rPh>
    <phoneticPr fontId="6"/>
  </si>
  <si>
    <t>月分）</t>
    <rPh sb="0" eb="1">
      <t>ガツ</t>
    </rPh>
    <rPh sb="1" eb="2">
      <t>ブン</t>
    </rPh>
    <phoneticPr fontId="6"/>
  </si>
  <si>
    <t>　 下記の学生を、海外留学支援制度（協定派遣）募集要項に定める学業成績要件を満たす者と同等であると認め、支援対象者として推薦いたします。</t>
    <rPh sb="2" eb="4">
      <t>カキ</t>
    </rPh>
    <rPh sb="5" eb="7">
      <t>ガクセイ</t>
    </rPh>
    <rPh sb="9" eb="11">
      <t>カイガイ</t>
    </rPh>
    <rPh sb="11" eb="13">
      <t>リュウガク</t>
    </rPh>
    <rPh sb="13" eb="15">
      <t>シエン</t>
    </rPh>
    <rPh sb="15" eb="17">
      <t>セイド</t>
    </rPh>
    <rPh sb="18" eb="20">
      <t>キョウテイ</t>
    </rPh>
    <rPh sb="20" eb="22">
      <t>ハケン</t>
    </rPh>
    <rPh sb="23" eb="25">
      <t>ボシュウ</t>
    </rPh>
    <rPh sb="25" eb="27">
      <t>ヨウコウ</t>
    </rPh>
    <rPh sb="28" eb="29">
      <t>サダ</t>
    </rPh>
    <rPh sb="31" eb="33">
      <t>ガクギョウ</t>
    </rPh>
    <rPh sb="33" eb="35">
      <t>セイセキ</t>
    </rPh>
    <rPh sb="35" eb="37">
      <t>ヨウケン</t>
    </rPh>
    <rPh sb="38" eb="39">
      <t>ミ</t>
    </rPh>
    <rPh sb="41" eb="42">
      <t>モノ</t>
    </rPh>
    <rPh sb="43" eb="45">
      <t>ドウトウ</t>
    </rPh>
    <rPh sb="49" eb="50">
      <t>ミト</t>
    </rPh>
    <rPh sb="52" eb="54">
      <t>シエン</t>
    </rPh>
    <rPh sb="54" eb="57">
      <t>タイショウシャ</t>
    </rPh>
    <rPh sb="60" eb="62">
      <t>スイセン</t>
    </rPh>
    <phoneticPr fontId="6"/>
  </si>
  <si>
    <t>記</t>
    <rPh sb="0" eb="1">
      <t>キ</t>
    </rPh>
    <phoneticPr fontId="6"/>
  </si>
  <si>
    <t>プログラム番号</t>
    <rPh sb="5" eb="7">
      <t>バンゴウ</t>
    </rPh>
    <phoneticPr fontId="6"/>
  </si>
  <si>
    <t>推薦者数</t>
    <rPh sb="0" eb="2">
      <t>スイセン</t>
    </rPh>
    <rPh sb="2" eb="3">
      <t>シャ</t>
    </rPh>
    <rPh sb="3" eb="4">
      <t>スウ</t>
    </rPh>
    <phoneticPr fontId="38"/>
  </si>
  <si>
    <t>人</t>
    <rPh sb="0" eb="1">
      <t>ニン</t>
    </rPh>
    <phoneticPr fontId="38"/>
  </si>
  <si>
    <t>プログラム名</t>
    <rPh sb="5" eb="6">
      <t>メイ</t>
    </rPh>
    <phoneticPr fontId="6"/>
  </si>
  <si>
    <t>NO</t>
    <phoneticPr fontId="6"/>
  </si>
  <si>
    <t>学生氏名</t>
    <rPh sb="0" eb="2">
      <t>ガクセイ</t>
    </rPh>
    <rPh sb="2" eb="4">
      <t>シメイ</t>
    </rPh>
    <phoneticPr fontId="6"/>
  </si>
  <si>
    <t>判断事由</t>
  </si>
  <si>
    <t>【学校保管】
自己推薦書
No.</t>
    <phoneticPr fontId="6"/>
  </si>
  <si>
    <r>
      <t>判断事由の記号ア～キを</t>
    </r>
    <r>
      <rPr>
        <b/>
        <sz val="10"/>
        <color rgb="FFFF0000"/>
        <rFont val="ＭＳ Ｐゴシック"/>
        <family val="3"/>
        <charset val="128"/>
      </rPr>
      <t>1つ</t>
    </r>
    <r>
      <rPr>
        <sz val="10"/>
        <rFont val="ＭＳ Ｐゴシック"/>
        <family val="3"/>
        <charset val="128"/>
      </rPr>
      <t>選択</t>
    </r>
    <rPh sb="13" eb="15">
      <t>センタク</t>
    </rPh>
    <phoneticPr fontId="6"/>
  </si>
  <si>
    <t>姓</t>
    <rPh sb="0" eb="1">
      <t>セイ</t>
    </rPh>
    <phoneticPr fontId="6"/>
  </si>
  <si>
    <t>名</t>
    <rPh sb="0" eb="1">
      <t>メイ</t>
    </rPh>
    <phoneticPr fontId="6"/>
  </si>
  <si>
    <t>①</t>
    <phoneticPr fontId="6"/>
  </si>
  <si>
    <t>②</t>
    <phoneticPr fontId="6"/>
  </si>
  <si>
    <t>③</t>
    <phoneticPr fontId="6"/>
  </si>
  <si>
    <t>④</t>
    <phoneticPr fontId="6"/>
  </si>
  <si>
    <t>⑤</t>
    <phoneticPr fontId="6"/>
  </si>
  <si>
    <t>【 判断事由 】</t>
    <rPh sb="2" eb="4">
      <t>ハンダン</t>
    </rPh>
    <rPh sb="4" eb="6">
      <t>ジユウ</t>
    </rPh>
    <phoneticPr fontId="6"/>
  </si>
  <si>
    <t>※複数の判断事由が当てはまる場合は、最も適当な事由を１つ選択してください。</t>
    <rPh sb="1" eb="3">
      <t>フクスウ</t>
    </rPh>
    <rPh sb="4" eb="6">
      <t>ハンダン</t>
    </rPh>
    <rPh sb="6" eb="8">
      <t>ジユウ</t>
    </rPh>
    <rPh sb="9" eb="10">
      <t>ア</t>
    </rPh>
    <rPh sb="14" eb="16">
      <t>バアイ</t>
    </rPh>
    <rPh sb="18" eb="19">
      <t>モット</t>
    </rPh>
    <rPh sb="20" eb="22">
      <t>テキトウ</t>
    </rPh>
    <rPh sb="23" eb="25">
      <t>ジユウ</t>
    </rPh>
    <rPh sb="28" eb="30">
      <t>センタク</t>
    </rPh>
    <phoneticPr fontId="6"/>
  </si>
  <si>
    <t>対象学生について、成績評価係数２．３０相当以上と認め、本制度の支援を受けることが適当であると判断した事由</t>
    <rPh sb="46" eb="48">
      <t>ハンダン</t>
    </rPh>
    <phoneticPr fontId="6"/>
  </si>
  <si>
    <t>ア</t>
    <phoneticPr fontId="6"/>
  </si>
  <si>
    <t>：</t>
    <phoneticPr fontId="6"/>
  </si>
  <si>
    <t>語学力・語学資格取得状況・語学の学習状況を評価した。</t>
    <rPh sb="21" eb="23">
      <t>ヒョウカ</t>
    </rPh>
    <phoneticPr fontId="6"/>
  </si>
  <si>
    <t>イ</t>
    <phoneticPr fontId="6"/>
  </si>
  <si>
    <t>プログラム関連分野の学業成績・学習状況を評価した。</t>
    <rPh sb="20" eb="22">
      <t>ヒョウカ</t>
    </rPh>
    <phoneticPr fontId="6"/>
  </si>
  <si>
    <t>ウ</t>
    <phoneticPr fontId="6"/>
  </si>
  <si>
    <t>前年度から現時点までの成績向上（1年生は、入学時から現時点までの成績向上）を評価した。</t>
    <rPh sb="0" eb="3">
      <t>ゼンネンド</t>
    </rPh>
    <rPh sb="5" eb="8">
      <t>ゲンジテン</t>
    </rPh>
    <rPh sb="11" eb="13">
      <t>セイセキ</t>
    </rPh>
    <rPh sb="13" eb="15">
      <t>コウジョウ</t>
    </rPh>
    <rPh sb="17" eb="19">
      <t>ネンセイ</t>
    </rPh>
    <rPh sb="21" eb="23">
      <t>ニュウガク</t>
    </rPh>
    <rPh sb="23" eb="24">
      <t>ドキ</t>
    </rPh>
    <rPh sb="26" eb="29">
      <t>ゲンジテン</t>
    </rPh>
    <rPh sb="32" eb="34">
      <t>セイセキ</t>
    </rPh>
    <rPh sb="34" eb="36">
      <t>コウジョウ</t>
    </rPh>
    <rPh sb="38" eb="40">
      <t>ヒョウカ</t>
    </rPh>
    <phoneticPr fontId="6"/>
  </si>
  <si>
    <t>エ</t>
    <phoneticPr fontId="6"/>
  </si>
  <si>
    <t>学会・論文等の発表歴・受賞歴を評価した。</t>
    <rPh sb="15" eb="17">
      <t>ヒョウカ</t>
    </rPh>
    <phoneticPr fontId="6"/>
  </si>
  <si>
    <t>オ</t>
    <phoneticPr fontId="6"/>
  </si>
  <si>
    <t>プログラム参加者選考時・事前研修時における特筆すべき事項を評価した。</t>
    <rPh sb="29" eb="31">
      <t>ヒョウカ</t>
    </rPh>
    <phoneticPr fontId="6"/>
  </si>
  <si>
    <t>カ</t>
    <phoneticPr fontId="6"/>
  </si>
  <si>
    <t>プログラム関連分野の課外活動又は国際交流活動における特筆すべき事項を評価した。</t>
    <rPh sb="34" eb="36">
      <t>ヒョウカ</t>
    </rPh>
    <phoneticPr fontId="6"/>
  </si>
  <si>
    <t>キ</t>
    <phoneticPr fontId="6"/>
  </si>
  <si>
    <t>：</t>
    <phoneticPr fontId="6"/>
  </si>
  <si>
    <t>学業において特筆すべき取組み・学習状況を評価した。</t>
    <rPh sb="20" eb="22">
      <t>ヒョウカ</t>
    </rPh>
    <phoneticPr fontId="6"/>
  </si>
  <si>
    <t>（注１）</t>
    <phoneticPr fontId="38"/>
  </si>
  <si>
    <r>
      <t xml:space="preserve">本推薦書は短期研修・研究型プログラムのみが対象です。
</t>
    </r>
    <r>
      <rPr>
        <sz val="9"/>
        <rFont val="ＭＳ Ｐゴシック"/>
        <family val="3"/>
        <charset val="128"/>
      </rPr>
      <t>成績評価係数が２．００相当以上２．３０相当未満の者を登録申請する際に本様式を提出してください。なお、提出にあたっては、「事務手続きの手引き」を必ず確認してください。</t>
    </r>
    <rPh sb="0" eb="1">
      <t>ホン</t>
    </rPh>
    <rPh sb="1" eb="3">
      <t>スイセン</t>
    </rPh>
    <rPh sb="3" eb="4">
      <t>ショ</t>
    </rPh>
    <rPh sb="21" eb="23">
      <t>タイショウ</t>
    </rPh>
    <rPh sb="38" eb="40">
      <t>ソウトウ</t>
    </rPh>
    <rPh sb="46" eb="48">
      <t>ソウトウ</t>
    </rPh>
    <rPh sb="51" eb="52">
      <t>モノ</t>
    </rPh>
    <rPh sb="53" eb="55">
      <t>トウロク</t>
    </rPh>
    <rPh sb="55" eb="57">
      <t>シンセイ</t>
    </rPh>
    <rPh sb="59" eb="60">
      <t>サイ</t>
    </rPh>
    <rPh sb="61" eb="62">
      <t>ホン</t>
    </rPh>
    <rPh sb="62" eb="64">
      <t>ヨウシキ</t>
    </rPh>
    <rPh sb="65" eb="67">
      <t>テイシュツ</t>
    </rPh>
    <rPh sb="77" eb="79">
      <t>テイシュツ</t>
    </rPh>
    <rPh sb="87" eb="89">
      <t>ジム</t>
    </rPh>
    <rPh sb="89" eb="91">
      <t>テツヅ</t>
    </rPh>
    <rPh sb="93" eb="95">
      <t>テビ</t>
    </rPh>
    <rPh sb="98" eb="99">
      <t>カナラ</t>
    </rPh>
    <rPh sb="100" eb="102">
      <t>カクニン</t>
    </rPh>
    <phoneticPr fontId="6"/>
  </si>
  <si>
    <t>（注２）</t>
    <phoneticPr fontId="38"/>
  </si>
  <si>
    <t>本推薦書はプログラムごとに作成し、推薦対象者が５人を超える場合は、別紙を使用してください。</t>
    <rPh sb="0" eb="1">
      <t>ホン</t>
    </rPh>
    <rPh sb="1" eb="3">
      <t>スイセン</t>
    </rPh>
    <rPh sb="3" eb="4">
      <t>ショ</t>
    </rPh>
    <rPh sb="13" eb="15">
      <t>サクセイ</t>
    </rPh>
    <phoneticPr fontId="6"/>
  </si>
  <si>
    <t>（注３）</t>
    <phoneticPr fontId="38"/>
  </si>
  <si>
    <t>自己推薦書（様式L-2）に記入した「自己推薦書No.」と同じ番号を、本様式の「自己推薦書No.」欄に記入してください。なお、自己推薦書は、日本学生支援機構の求めがあった場合、速やかに提出できるよう適切に保管してください。保管期間は採用年度の翌年度の４月１日から５年間です。</t>
    <rPh sb="0" eb="2">
      <t>ジコ</t>
    </rPh>
    <rPh sb="2" eb="4">
      <t>スイセン</t>
    </rPh>
    <rPh sb="4" eb="5">
      <t>ショ</t>
    </rPh>
    <rPh sb="6" eb="8">
      <t>ヨウシキ</t>
    </rPh>
    <rPh sb="13" eb="15">
      <t>キニュウ</t>
    </rPh>
    <rPh sb="18" eb="20">
      <t>ジコ</t>
    </rPh>
    <rPh sb="20" eb="22">
      <t>スイセン</t>
    </rPh>
    <rPh sb="22" eb="23">
      <t>ショ</t>
    </rPh>
    <rPh sb="28" eb="29">
      <t>オナ</t>
    </rPh>
    <rPh sb="30" eb="32">
      <t>バンゴウ</t>
    </rPh>
    <rPh sb="34" eb="35">
      <t>ホン</t>
    </rPh>
    <rPh sb="35" eb="37">
      <t>ヨウシキ</t>
    </rPh>
    <rPh sb="39" eb="41">
      <t>ジコ</t>
    </rPh>
    <rPh sb="41" eb="43">
      <t>スイセン</t>
    </rPh>
    <rPh sb="43" eb="44">
      <t>ショ</t>
    </rPh>
    <rPh sb="48" eb="49">
      <t>ラン</t>
    </rPh>
    <rPh sb="50" eb="52">
      <t>キニュウ</t>
    </rPh>
    <rPh sb="62" eb="64">
      <t>ジコ</t>
    </rPh>
    <rPh sb="64" eb="66">
      <t>スイセン</t>
    </rPh>
    <rPh sb="66" eb="67">
      <t>ショ</t>
    </rPh>
    <rPh sb="98" eb="100">
      <t>テキセツ</t>
    </rPh>
    <rPh sb="115" eb="117">
      <t>サイヨウ</t>
    </rPh>
    <rPh sb="117" eb="119">
      <t>ネンド</t>
    </rPh>
    <phoneticPr fontId="38"/>
  </si>
  <si>
    <t>（注４）</t>
    <phoneticPr fontId="38"/>
  </si>
  <si>
    <t>本推薦書対象者についても、「成績評価係数確認書」（様式Ｍ）（学校保管）の作成は必要です。</t>
    <phoneticPr fontId="6"/>
  </si>
  <si>
    <t>学校記入欄
自己推薦書No.</t>
    <rPh sb="0" eb="2">
      <t>ガッコウ</t>
    </rPh>
    <rPh sb="2" eb="4">
      <t>キニュウ</t>
    </rPh>
    <rPh sb="4" eb="5">
      <t>ラン</t>
    </rPh>
    <phoneticPr fontId="38"/>
  </si>
  <si>
    <t>様式L－2</t>
    <rPh sb="0" eb="2">
      <t>ヨウシキ</t>
    </rPh>
    <phoneticPr fontId="6"/>
  </si>
  <si>
    <t>（学校保管）</t>
    <rPh sb="1" eb="3">
      <t>ガッコウ</t>
    </rPh>
    <rPh sb="3" eb="5">
      <t>ホカン</t>
    </rPh>
    <phoneticPr fontId="6"/>
  </si>
  <si>
    <t>自己推薦書（協定派遣学生用）</t>
    <rPh sb="0" eb="2">
      <t>ジコ</t>
    </rPh>
    <rPh sb="2" eb="4">
      <t>スイセン</t>
    </rPh>
    <rPh sb="4" eb="5">
      <t>ショ</t>
    </rPh>
    <rPh sb="6" eb="8">
      <t>キョウテイ</t>
    </rPh>
    <rPh sb="8" eb="10">
      <t>ハケン</t>
    </rPh>
    <rPh sb="10" eb="12">
      <t>ガクセイ</t>
    </rPh>
    <rPh sb="12" eb="13">
      <t>ヨウ</t>
    </rPh>
    <phoneticPr fontId="6"/>
  </si>
  <si>
    <t>すべての欄にもれなく入力もしくは記入してください。
入力した場合は、印刷後、署名欄に必ず自筆で署名してください。</t>
    <rPh sb="4" eb="5">
      <t>ラン</t>
    </rPh>
    <rPh sb="10" eb="12">
      <t>ニュウリョク</t>
    </rPh>
    <rPh sb="16" eb="18">
      <t>キニュウ</t>
    </rPh>
    <rPh sb="26" eb="28">
      <t>ニュウリョク</t>
    </rPh>
    <rPh sb="30" eb="32">
      <t>バアイ</t>
    </rPh>
    <rPh sb="34" eb="36">
      <t>インサツ</t>
    </rPh>
    <rPh sb="36" eb="37">
      <t>ゴ</t>
    </rPh>
    <rPh sb="38" eb="40">
      <t>ショメイ</t>
    </rPh>
    <rPh sb="40" eb="41">
      <t>ラン</t>
    </rPh>
    <rPh sb="42" eb="43">
      <t>カナラ</t>
    </rPh>
    <rPh sb="44" eb="46">
      <t>ジヒツ</t>
    </rPh>
    <rPh sb="47" eb="49">
      <t>ショメイ</t>
    </rPh>
    <phoneticPr fontId="6"/>
  </si>
  <si>
    <r>
      <t>記入日</t>
    </r>
    <r>
      <rPr>
        <sz val="10"/>
        <rFont val="ＭＳ Ｐゴシック"/>
        <family val="3"/>
        <charset val="128"/>
      </rPr>
      <t xml:space="preserve">
（yyyy/mm/dd）</t>
    </r>
    <phoneticPr fontId="6"/>
  </si>
  <si>
    <t>（ふりがな）</t>
    <phoneticPr fontId="6"/>
  </si>
  <si>
    <t>学生氏名</t>
    <phoneticPr fontId="6"/>
  </si>
  <si>
    <t>日本の在籍校名</t>
    <rPh sb="0" eb="2">
      <t>ニホン</t>
    </rPh>
    <rPh sb="3" eb="5">
      <t>ザイセキ</t>
    </rPh>
    <rPh sb="5" eb="6">
      <t>コウ</t>
    </rPh>
    <rPh sb="6" eb="7">
      <t>メイ</t>
    </rPh>
    <phoneticPr fontId="6"/>
  </si>
  <si>
    <t>自己推薦内容として、以下の１．２．について記入してください。</t>
    <rPh sb="0" eb="2">
      <t>ジコ</t>
    </rPh>
    <rPh sb="2" eb="4">
      <t>スイセン</t>
    </rPh>
    <rPh sb="4" eb="6">
      <t>ナイヨウ</t>
    </rPh>
    <rPh sb="10" eb="12">
      <t>イカ</t>
    </rPh>
    <rPh sb="21" eb="23">
      <t>キニュウ</t>
    </rPh>
    <phoneticPr fontId="6"/>
  </si>
  <si>
    <t>１．学業・成績に関して、特筆すべきこと</t>
    <rPh sb="2" eb="4">
      <t>ガクギョウ</t>
    </rPh>
    <rPh sb="5" eb="7">
      <t>セイセキ</t>
    </rPh>
    <rPh sb="8" eb="9">
      <t>カン</t>
    </rPh>
    <rPh sb="12" eb="14">
      <t>トクヒツ</t>
    </rPh>
    <phoneticPr fontId="6"/>
  </si>
  <si>
    <t>●記載（アピール）する内容を、以下の項目から☑選んでください。（複数選択可能）</t>
    <rPh sb="1" eb="3">
      <t>キサイ</t>
    </rPh>
    <rPh sb="11" eb="13">
      <t>ナイヨウ</t>
    </rPh>
    <rPh sb="23" eb="24">
      <t>エラ</t>
    </rPh>
    <rPh sb="32" eb="34">
      <t>フクスウ</t>
    </rPh>
    <rPh sb="34" eb="36">
      <t>センタク</t>
    </rPh>
    <rPh sb="36" eb="38">
      <t>カノウ</t>
    </rPh>
    <phoneticPr fontId="6"/>
  </si>
  <si>
    <t>語学力</t>
    <rPh sb="0" eb="3">
      <t>ゴガクリョク</t>
    </rPh>
    <phoneticPr fontId="6"/>
  </si>
  <si>
    <t>得意分野の学業成績</t>
    <rPh sb="0" eb="2">
      <t>トクイ</t>
    </rPh>
    <rPh sb="2" eb="4">
      <t>ブンヤ</t>
    </rPh>
    <rPh sb="5" eb="7">
      <t>ガクギョウ</t>
    </rPh>
    <rPh sb="7" eb="9">
      <t>セイセキ</t>
    </rPh>
    <phoneticPr fontId="6"/>
  </si>
  <si>
    <t>学習態度</t>
    <rPh sb="0" eb="2">
      <t>ガクシュウ</t>
    </rPh>
    <rPh sb="2" eb="4">
      <t>タイド</t>
    </rPh>
    <phoneticPr fontId="6"/>
  </si>
  <si>
    <t>研究歴</t>
    <rPh sb="0" eb="2">
      <t>ケンキュウ</t>
    </rPh>
    <rPh sb="2" eb="3">
      <t>レキ</t>
    </rPh>
    <phoneticPr fontId="6"/>
  </si>
  <si>
    <t>学会・論文等の受賞・発表歴</t>
    <rPh sb="0" eb="2">
      <t>ガッカイ</t>
    </rPh>
    <rPh sb="3" eb="5">
      <t>ロンブン</t>
    </rPh>
    <rPh sb="5" eb="6">
      <t>ナド</t>
    </rPh>
    <rPh sb="7" eb="9">
      <t>ジュショウ</t>
    </rPh>
    <rPh sb="10" eb="12">
      <t>ハッピョウ</t>
    </rPh>
    <rPh sb="12" eb="13">
      <t>レキ</t>
    </rPh>
    <phoneticPr fontId="6"/>
  </si>
  <si>
    <t xml:space="preserve">● 上記で選んだ項目について、学業・成績に関わる最近の取組みや成果などを、具体的な数値や評価などを使って、記載（アピール）してください。
</t>
    <rPh sb="2" eb="4">
      <t>ジョウキ</t>
    </rPh>
    <rPh sb="5" eb="6">
      <t>エラ</t>
    </rPh>
    <rPh sb="8" eb="10">
      <t>コウモク</t>
    </rPh>
    <rPh sb="24" eb="26">
      <t>サイキン</t>
    </rPh>
    <rPh sb="27" eb="29">
      <t>トリクミ</t>
    </rPh>
    <rPh sb="31" eb="33">
      <t>セイカ</t>
    </rPh>
    <rPh sb="49" eb="50">
      <t>ツカ</t>
    </rPh>
    <phoneticPr fontId="6"/>
  </si>
  <si>
    <t>● 参加する留学プログラムに関連する内容を記載（アピール）してください。</t>
    <rPh sb="2" eb="4">
      <t>サンカ</t>
    </rPh>
    <rPh sb="6" eb="8">
      <t>リュウガク</t>
    </rPh>
    <rPh sb="14" eb="16">
      <t>カンレン</t>
    </rPh>
    <rPh sb="18" eb="20">
      <t>ナイヨウ</t>
    </rPh>
    <rPh sb="21" eb="23">
      <t>キサイ</t>
    </rPh>
    <phoneticPr fontId="6"/>
  </si>
  <si>
    <t>● 記入例を参考に、今後の予定（TOEICを受ける予定など）や目標のみとならないように注意して記入してください。</t>
    <rPh sb="2" eb="4">
      <t>キニュウ</t>
    </rPh>
    <rPh sb="4" eb="5">
      <t>レイ</t>
    </rPh>
    <rPh sb="6" eb="8">
      <t>サンコウ</t>
    </rPh>
    <rPh sb="22" eb="23">
      <t>ウ</t>
    </rPh>
    <rPh sb="25" eb="27">
      <t>ヨテイ</t>
    </rPh>
    <rPh sb="43" eb="45">
      <t>チュウイ</t>
    </rPh>
    <rPh sb="47" eb="49">
      <t>キニュウ</t>
    </rPh>
    <phoneticPr fontId="6"/>
  </si>
  <si>
    <t>２．留学を志望した理由と、このプログラムで達成したい具体的な目標</t>
    <rPh sb="2" eb="4">
      <t>リュウガク</t>
    </rPh>
    <rPh sb="5" eb="7">
      <t>シボウ</t>
    </rPh>
    <rPh sb="9" eb="11">
      <t>リユウ</t>
    </rPh>
    <rPh sb="21" eb="23">
      <t>タッセイ</t>
    </rPh>
    <rPh sb="26" eb="29">
      <t>グタイテキ</t>
    </rPh>
    <rPh sb="30" eb="32">
      <t>モクヒョウ</t>
    </rPh>
    <phoneticPr fontId="6"/>
  </si>
  <si>
    <t>学生署名欄
（自筆のみ）</t>
    <phoneticPr fontId="38"/>
  </si>
  <si>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6"/>
  </si>
  <si>
    <t>【記入例】</t>
    <rPh sb="1" eb="3">
      <t>キニュウ</t>
    </rPh>
    <rPh sb="3" eb="4">
      <t>レイ</t>
    </rPh>
    <phoneticPr fontId="38"/>
  </si>
  <si>
    <t>（ふりがな）</t>
    <phoneticPr fontId="6"/>
  </si>
  <si>
    <t>学生氏名</t>
    <phoneticPr fontId="6"/>
  </si>
  <si>
    <t xml:space="preserve">
学業・成績について、プログラムとの関連が明確にわかるように、できるだけ具体的に記載してください。
（記載内容例）
・本プログラムのテーマである○○分野において、成績が前期は○.×であったが、後期は○.○に伸びている。
・派遣予定国での使用言語である○○語の能力について、前年は○○語能力検定で×級だったが、今年は□級に合格した。
・本プログラムのインターンシップ先である△△に関する論文を発表し、高い評価を得ている。
</t>
    <phoneticPr fontId="6"/>
  </si>
  <si>
    <t xml:space="preserve">
プログラムとの関連が明確にわかるように、かつ留学への熱意が十分に伝わるように、具体的に記入してください。
・留学志望理由
・このプログラムに参加することで達成したい具体的な目標</t>
    <phoneticPr fontId="6"/>
  </si>
  <si>
    <t>学生署名欄
（自筆のみ）</t>
    <phoneticPr fontId="38"/>
  </si>
  <si>
    <t>機構太郎</t>
    <rPh sb="0" eb="2">
      <t>キコウ</t>
    </rPh>
    <rPh sb="2" eb="4">
      <t>タロウ</t>
    </rPh>
    <phoneticPr fontId="6"/>
  </si>
  <si>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6"/>
  </si>
  <si>
    <t>※１　氏名欄は、「登録データ」の氏名と一致させてください。</t>
    <rPh sb="3" eb="5">
      <t>シメイ</t>
    </rPh>
    <rPh sb="5" eb="6">
      <t>ラン</t>
    </rPh>
    <rPh sb="9" eb="11">
      <t>トウロク</t>
    </rPh>
    <rPh sb="16" eb="18">
      <t>シメイ</t>
    </rPh>
    <rPh sb="19" eb="21">
      <t>イッチ</t>
    </rPh>
    <phoneticPr fontId="6"/>
  </si>
  <si>
    <t>※２　全ての登録者について、Ａ欄又はＢ欄のどちらかを、必ず記載してください。</t>
    <rPh sb="3" eb="4">
      <t>スベ</t>
    </rPh>
    <rPh sb="6" eb="9">
      <t>トウロクシャ</t>
    </rPh>
    <rPh sb="15" eb="16">
      <t>ラン</t>
    </rPh>
    <rPh sb="16" eb="17">
      <t>マタ</t>
    </rPh>
    <rPh sb="19" eb="20">
      <t>ラン</t>
    </rPh>
    <rPh sb="27" eb="28">
      <t>カナラ</t>
    </rPh>
    <rPh sb="29" eb="31">
      <t>キサイ</t>
    </rPh>
    <phoneticPr fontId="6"/>
  </si>
  <si>
    <t>※３　短期研修・研究型で成績評価係数２．００相当以上２．３０相当未満の場合は、２．３０相当以上と認める判断事由を記入した「推薦書」（様式Ｌ-1）を作成し、自己推薦書（様式Ｌ－２）と共に担当係に提出してください。</t>
    <rPh sb="3" eb="5">
      <t>タンキ</t>
    </rPh>
    <rPh sb="5" eb="7">
      <t>ケンシュウ</t>
    </rPh>
    <rPh sb="8" eb="10">
      <t>ケンキュウ</t>
    </rPh>
    <rPh sb="10" eb="11">
      <t>ガタ</t>
    </rPh>
    <rPh sb="12" eb="14">
      <t>セイセキ</t>
    </rPh>
    <rPh sb="14" eb="16">
      <t>ヒョウカ</t>
    </rPh>
    <rPh sb="16" eb="18">
      <t>ケイスウ</t>
    </rPh>
    <rPh sb="22" eb="24">
      <t>ソウトウ</t>
    </rPh>
    <rPh sb="24" eb="26">
      <t>イジョウ</t>
    </rPh>
    <rPh sb="30" eb="32">
      <t>ソウトウ</t>
    </rPh>
    <rPh sb="32" eb="34">
      <t>ミマン</t>
    </rPh>
    <rPh sb="35" eb="37">
      <t>バアイ</t>
    </rPh>
    <phoneticPr fontId="6"/>
  </si>
  <si>
    <t>氏　　名</t>
    <rPh sb="0" eb="1">
      <t>シ</t>
    </rPh>
    <rPh sb="3" eb="4">
      <t>メイ</t>
    </rPh>
    <phoneticPr fontId="6"/>
  </si>
  <si>
    <t>Ａ：成績評価係数を
算出できる者</t>
    <rPh sb="10" eb="12">
      <t>サンシュツ</t>
    </rPh>
    <rPh sb="15" eb="16">
      <t>モノ</t>
    </rPh>
    <phoneticPr fontId="6"/>
  </si>
  <si>
    <t>Ｂ：成績評価係数を算出できない者</t>
    <rPh sb="9" eb="11">
      <t>サンシュツ</t>
    </rPh>
    <rPh sb="15" eb="16">
      <t>モノ</t>
    </rPh>
    <phoneticPr fontId="6"/>
  </si>
  <si>
    <t>Ｃ：「自己推薦書」（様式Ｌ－２）
[提出者の自己推薦書No.記入]
（※３）</t>
    <rPh sb="18" eb="20">
      <t>テイシュツ</t>
    </rPh>
    <rPh sb="20" eb="21">
      <t>シャ</t>
    </rPh>
    <rPh sb="22" eb="24">
      <t>ジコ</t>
    </rPh>
    <rPh sb="24" eb="26">
      <t>スイセン</t>
    </rPh>
    <rPh sb="26" eb="27">
      <t>ショ</t>
    </rPh>
    <rPh sb="30" eb="32">
      <t>キニュウ</t>
    </rPh>
    <phoneticPr fontId="6"/>
  </si>
  <si>
    <t>備考</t>
    <rPh sb="0" eb="2">
      <t>ビコウ</t>
    </rPh>
    <phoneticPr fontId="6"/>
  </si>
  <si>
    <t>姓
（漢字）</t>
    <rPh sb="0" eb="1">
      <t>セイ</t>
    </rPh>
    <rPh sb="3" eb="5">
      <t>カンジ</t>
    </rPh>
    <phoneticPr fontId="6"/>
  </si>
  <si>
    <t>名
（漢字）</t>
    <rPh sb="0" eb="1">
      <t>メイ</t>
    </rPh>
    <rPh sb="3" eb="5">
      <t>カンジ</t>
    </rPh>
    <phoneticPr fontId="6"/>
  </si>
  <si>
    <t>姓
（ﾌﾘｶﾞﾅ）</t>
    <rPh sb="0" eb="1">
      <t>セイ</t>
    </rPh>
    <phoneticPr fontId="6"/>
  </si>
  <si>
    <t>名
（ﾌﾘｶﾞﾅ）</t>
    <rPh sb="0" eb="1">
      <t>メイ</t>
    </rPh>
    <phoneticPr fontId="6"/>
  </si>
  <si>
    <t>成績評価係数</t>
    <rPh sb="0" eb="2">
      <t>セイセキ</t>
    </rPh>
    <rPh sb="2" eb="4">
      <t>ヒョウカ</t>
    </rPh>
    <rPh sb="4" eb="6">
      <t>ケイスウ</t>
    </rPh>
    <phoneticPr fontId="6"/>
  </si>
  <si>
    <t>成績評価係数を
算出できない理由</t>
    <rPh sb="0" eb="2">
      <t>セイセキ</t>
    </rPh>
    <rPh sb="2" eb="4">
      <t>ヒョウカ</t>
    </rPh>
    <rPh sb="4" eb="6">
      <t>ケイスウ</t>
    </rPh>
    <rPh sb="8" eb="10">
      <t>サンシュツ</t>
    </rPh>
    <rPh sb="14" eb="16">
      <t>リユウ</t>
    </rPh>
    <phoneticPr fontId="6"/>
  </si>
  <si>
    <t>相当すると評価される
成績評価係数</t>
    <phoneticPr fontId="6"/>
  </si>
  <si>
    <t>左記係数を判断した
派遣学生の学業成績</t>
    <rPh sb="0" eb="2">
      <t>サキ</t>
    </rPh>
    <rPh sb="2" eb="4">
      <t>ケイスウ</t>
    </rPh>
    <rPh sb="5" eb="7">
      <t>ハンダン</t>
    </rPh>
    <phoneticPr fontId="6"/>
  </si>
  <si>
    <t>例</t>
    <rPh sb="0" eb="1">
      <t>レイ</t>
    </rPh>
    <phoneticPr fontId="6"/>
  </si>
  <si>
    <t>日本</t>
    <rPh sb="0" eb="2">
      <t>ニホン</t>
    </rPh>
    <phoneticPr fontId="6"/>
  </si>
  <si>
    <t>学生</t>
    <rPh sb="0" eb="2">
      <t>ガクセイ</t>
    </rPh>
    <phoneticPr fontId="6"/>
  </si>
  <si>
    <t>ニホン</t>
    <phoneticPr fontId="6"/>
  </si>
  <si>
    <t>ガクセイ</t>
    <phoneticPr fontId="6"/>
  </si>
  <si>
    <t>支援</t>
    <rPh sb="0" eb="2">
      <t>シエン</t>
    </rPh>
    <phoneticPr fontId="6"/>
  </si>
  <si>
    <t>機構</t>
    <rPh sb="0" eb="2">
      <t>キコウ</t>
    </rPh>
    <phoneticPr fontId="6"/>
  </si>
  <si>
    <t>シエン</t>
    <phoneticPr fontId="6"/>
  </si>
  <si>
    <t>キコウ</t>
    <phoneticPr fontId="6"/>
  </si>
  <si>
    <t>修士１年次のため</t>
    <rPh sb="0" eb="2">
      <t>シュウシ</t>
    </rPh>
    <rPh sb="3" eb="4">
      <t>ネン</t>
    </rPh>
    <rPh sb="4" eb="5">
      <t>ジ</t>
    </rPh>
    <phoneticPr fontId="6"/>
  </si>
  <si>
    <t>・学部最終年次の成績評価係数2.6
・入試成績○人中○位</t>
    <phoneticPr fontId="6"/>
  </si>
  <si>
    <t>・行を追加して使用してください。</t>
    <rPh sb="1" eb="2">
      <t>ギョウ</t>
    </rPh>
    <rPh sb="3" eb="5">
      <t>ツイカ</t>
    </rPh>
    <rPh sb="7" eb="9">
      <t>シヨウ</t>
    </rPh>
    <phoneticPr fontId="6"/>
  </si>
  <si>
    <t>・全ての文字が表示されるように行の高さを調整してください。</t>
    <rPh sb="1" eb="2">
      <t>スベ</t>
    </rPh>
    <rPh sb="4" eb="6">
      <t>モジ</t>
    </rPh>
    <rPh sb="7" eb="9">
      <t>ヒョウジ</t>
    </rPh>
    <rPh sb="15" eb="16">
      <t>ギョウ</t>
    </rPh>
    <rPh sb="17" eb="18">
      <t>タカ</t>
    </rPh>
    <rPh sb="20" eb="22">
      <t>チョウセイ</t>
    </rPh>
    <phoneticPr fontId="6"/>
  </si>
  <si>
    <t>部局名</t>
    <rPh sb="0" eb="2">
      <t>ブキョク</t>
    </rPh>
    <rPh sb="2" eb="3">
      <t>メイ</t>
    </rPh>
    <phoneticPr fontId="6"/>
  </si>
  <si>
    <t>部局の責任者・代表者氏名</t>
    <rPh sb="0" eb="2">
      <t>ブキョク</t>
    </rPh>
    <rPh sb="3" eb="6">
      <t>セキニンシャ</t>
    </rPh>
    <rPh sb="7" eb="10">
      <t>ダイヒョウシャ</t>
    </rPh>
    <rPh sb="10" eb="12">
      <t>シメイ</t>
    </rPh>
    <phoneticPr fontId="6"/>
  </si>
  <si>
    <t xml:space="preserve">様式M
</t>
    <phoneticPr fontId="6"/>
  </si>
  <si>
    <t>渡航支援金申請者</t>
    <rPh sb="0" eb="2">
      <t>トコウ</t>
    </rPh>
    <rPh sb="2" eb="5">
      <t>シエンキン</t>
    </rPh>
    <rPh sb="5" eb="8">
      <t>シンセイシャ</t>
    </rPh>
    <phoneticPr fontId="4"/>
  </si>
  <si>
    <t>－</t>
  </si>
  <si>
    <r>
      <t>【１回目派遣】留学</t>
    </r>
    <r>
      <rPr>
        <sz val="10"/>
        <color rgb="FFFF0000"/>
        <rFont val="ＭＳ Ｐゴシック"/>
        <family val="3"/>
        <charset val="128"/>
      </rPr>
      <t>開始</t>
    </r>
    <r>
      <rPr>
        <sz val="10"/>
        <color theme="1"/>
        <rFont val="ＭＳ Ｐゴシック"/>
        <family val="3"/>
        <charset val="128"/>
        <scheme val="minor"/>
      </rPr>
      <t>年</t>
    </r>
    <rPh sb="2" eb="4">
      <t>カイメ</t>
    </rPh>
    <rPh sb="4" eb="6">
      <t>ハケン</t>
    </rPh>
    <rPh sb="7" eb="9">
      <t>リュウガク</t>
    </rPh>
    <rPh sb="9" eb="11">
      <t>カイシ</t>
    </rPh>
    <rPh sb="11" eb="12">
      <t>ネン</t>
    </rPh>
    <phoneticPr fontId="1"/>
  </si>
  <si>
    <r>
      <t>【１回目派遣】
留学</t>
    </r>
    <r>
      <rPr>
        <sz val="10"/>
        <color rgb="FFFF0000"/>
        <rFont val="ＭＳ Ｐゴシック"/>
        <family val="3"/>
        <charset val="128"/>
      </rPr>
      <t>開始</t>
    </r>
    <r>
      <rPr>
        <sz val="10"/>
        <color theme="1"/>
        <rFont val="ＭＳ Ｐゴシック"/>
        <family val="3"/>
        <charset val="128"/>
        <scheme val="minor"/>
      </rPr>
      <t>月</t>
    </r>
    <rPh sb="8" eb="10">
      <t>リュウガク</t>
    </rPh>
    <rPh sb="10" eb="12">
      <t>カイシ</t>
    </rPh>
    <rPh sb="12" eb="13">
      <t>ツキ</t>
    </rPh>
    <phoneticPr fontId="1"/>
  </si>
  <si>
    <r>
      <t>【１回目派遣】
留学</t>
    </r>
    <r>
      <rPr>
        <sz val="10"/>
        <color rgb="FFFF0000"/>
        <rFont val="ＭＳ Ｐゴシック"/>
        <family val="3"/>
        <charset val="128"/>
      </rPr>
      <t>開始</t>
    </r>
    <r>
      <rPr>
        <sz val="10"/>
        <color theme="1"/>
        <rFont val="ＭＳ Ｐゴシック"/>
        <family val="3"/>
        <charset val="128"/>
        <scheme val="minor"/>
      </rPr>
      <t>日</t>
    </r>
    <rPh sb="8" eb="10">
      <t>リュウガク</t>
    </rPh>
    <rPh sb="10" eb="13">
      <t>カイシビ</t>
    </rPh>
    <phoneticPr fontId="1"/>
  </si>
  <si>
    <r>
      <t>【１回目派遣】留学</t>
    </r>
    <r>
      <rPr>
        <sz val="10"/>
        <color rgb="FF3333FF"/>
        <rFont val="ＭＳ Ｐゴシック"/>
        <family val="3"/>
        <charset val="128"/>
      </rPr>
      <t>終了</t>
    </r>
    <r>
      <rPr>
        <sz val="10"/>
        <color theme="1"/>
        <rFont val="ＭＳ Ｐゴシック"/>
        <family val="3"/>
        <charset val="128"/>
        <scheme val="minor"/>
      </rPr>
      <t>年</t>
    </r>
    <rPh sb="9" eb="11">
      <t>シュウリョウ</t>
    </rPh>
    <rPh sb="11" eb="12">
      <t>ネン</t>
    </rPh>
    <phoneticPr fontId="1"/>
  </si>
  <si>
    <r>
      <t>【１回目派遣】留学</t>
    </r>
    <r>
      <rPr>
        <sz val="10"/>
        <color rgb="FF3333FF"/>
        <rFont val="ＭＳ Ｐゴシック"/>
        <family val="3"/>
        <charset val="128"/>
      </rPr>
      <t>終了</t>
    </r>
    <r>
      <rPr>
        <sz val="10"/>
        <color theme="1"/>
        <rFont val="ＭＳ Ｐゴシック"/>
        <family val="3"/>
        <charset val="128"/>
        <scheme val="minor"/>
      </rPr>
      <t>月</t>
    </r>
    <rPh sb="9" eb="11">
      <t>シュウリョウ</t>
    </rPh>
    <rPh sb="11" eb="12">
      <t>ツキ</t>
    </rPh>
    <phoneticPr fontId="1"/>
  </si>
  <si>
    <r>
      <t>【１回目派遣】留学</t>
    </r>
    <r>
      <rPr>
        <sz val="10"/>
        <color rgb="FF3333FF"/>
        <rFont val="ＭＳ Ｐゴシック"/>
        <family val="3"/>
        <charset val="128"/>
      </rPr>
      <t>終了</t>
    </r>
    <r>
      <rPr>
        <sz val="10"/>
        <color theme="1"/>
        <rFont val="ＭＳ Ｐゴシック"/>
        <family val="3"/>
        <charset val="128"/>
        <scheme val="minor"/>
      </rPr>
      <t>日</t>
    </r>
    <rPh sb="9" eb="11">
      <t>シュウリョウ</t>
    </rPh>
    <rPh sb="11" eb="12">
      <t>ニチ</t>
    </rPh>
    <phoneticPr fontId="1"/>
  </si>
  <si>
    <t>【1回目】
【選択】
前支給
後支給</t>
    <rPh sb="7" eb="9">
      <t>センタク</t>
    </rPh>
    <rPh sb="11" eb="12">
      <t>マエ</t>
    </rPh>
    <rPh sb="12" eb="14">
      <t>シキュウ</t>
    </rPh>
    <rPh sb="15" eb="16">
      <t>アト</t>
    </rPh>
    <rPh sb="16" eb="18">
      <t>シキュウ</t>
    </rPh>
    <phoneticPr fontId="24"/>
  </si>
  <si>
    <t>前支給</t>
  </si>
  <si>
    <t>2018</t>
    <phoneticPr fontId="4"/>
  </si>
  <si>
    <t>【２回目】
【選択】
前支給
後支給</t>
    <rPh sb="7" eb="9">
      <t>センタク</t>
    </rPh>
    <rPh sb="11" eb="12">
      <t>マエ</t>
    </rPh>
    <rPh sb="12" eb="14">
      <t>シキュウ</t>
    </rPh>
    <rPh sb="15" eb="16">
      <t>アト</t>
    </rPh>
    <rPh sb="16" eb="18">
      <t>シキュウ</t>
    </rPh>
    <phoneticPr fontId="24"/>
  </si>
  <si>
    <r>
      <t>【２回目派遣】留学</t>
    </r>
    <r>
      <rPr>
        <sz val="10"/>
        <color rgb="FFFF0000"/>
        <rFont val="ＭＳ Ｐゴシック"/>
        <family val="3"/>
        <charset val="128"/>
      </rPr>
      <t>開始</t>
    </r>
    <r>
      <rPr>
        <sz val="10"/>
        <color theme="1"/>
        <rFont val="ＭＳ Ｐゴシック"/>
        <family val="3"/>
        <charset val="128"/>
        <scheme val="minor"/>
      </rPr>
      <t>年</t>
    </r>
    <rPh sb="7" eb="9">
      <t>リュウガク</t>
    </rPh>
    <rPh sb="9" eb="11">
      <t>カイシ</t>
    </rPh>
    <rPh sb="11" eb="12">
      <t>ネン</t>
    </rPh>
    <phoneticPr fontId="1"/>
  </si>
  <si>
    <r>
      <t>【２回目派遣】留学</t>
    </r>
    <r>
      <rPr>
        <sz val="10"/>
        <color rgb="FFFF0000"/>
        <rFont val="ＭＳ Ｐゴシック"/>
        <family val="3"/>
        <charset val="128"/>
      </rPr>
      <t>開始</t>
    </r>
    <r>
      <rPr>
        <sz val="10"/>
        <color theme="1"/>
        <rFont val="ＭＳ Ｐゴシック"/>
        <family val="3"/>
        <charset val="128"/>
        <scheme val="minor"/>
      </rPr>
      <t>月</t>
    </r>
    <rPh sb="7" eb="9">
      <t>リュウガク</t>
    </rPh>
    <rPh sb="9" eb="11">
      <t>カイシ</t>
    </rPh>
    <rPh sb="11" eb="12">
      <t>ツキ</t>
    </rPh>
    <phoneticPr fontId="1"/>
  </si>
  <si>
    <r>
      <t>【２回目派遣】留学</t>
    </r>
    <r>
      <rPr>
        <sz val="10"/>
        <color rgb="FFFF0000"/>
        <rFont val="ＭＳ Ｐゴシック"/>
        <family val="3"/>
        <charset val="128"/>
      </rPr>
      <t>開始</t>
    </r>
    <r>
      <rPr>
        <sz val="10"/>
        <color theme="1"/>
        <rFont val="ＭＳ Ｐゴシック"/>
        <family val="3"/>
        <charset val="128"/>
        <scheme val="minor"/>
      </rPr>
      <t>日</t>
    </r>
    <rPh sb="7" eb="9">
      <t>リュウガク</t>
    </rPh>
    <rPh sb="9" eb="12">
      <t>カイシビ</t>
    </rPh>
    <phoneticPr fontId="1"/>
  </si>
  <si>
    <r>
      <t>【２回目派遣】留学</t>
    </r>
    <r>
      <rPr>
        <sz val="10"/>
        <color rgb="FF3333FF"/>
        <rFont val="ＭＳ Ｐゴシック"/>
        <family val="3"/>
        <charset val="128"/>
      </rPr>
      <t>終了</t>
    </r>
    <r>
      <rPr>
        <sz val="10"/>
        <color theme="1"/>
        <rFont val="ＭＳ Ｐゴシック"/>
        <family val="3"/>
        <charset val="128"/>
        <scheme val="minor"/>
      </rPr>
      <t>年</t>
    </r>
    <rPh sb="9" eb="11">
      <t>シュウリョウ</t>
    </rPh>
    <rPh sb="11" eb="12">
      <t>ネン</t>
    </rPh>
    <phoneticPr fontId="1"/>
  </si>
  <si>
    <r>
      <t>【２回目派遣】留学</t>
    </r>
    <r>
      <rPr>
        <sz val="10"/>
        <color rgb="FF3333FF"/>
        <rFont val="ＭＳ Ｐゴシック"/>
        <family val="3"/>
        <charset val="128"/>
      </rPr>
      <t>終了</t>
    </r>
    <r>
      <rPr>
        <sz val="10"/>
        <color theme="1"/>
        <rFont val="ＭＳ Ｐゴシック"/>
        <family val="3"/>
        <charset val="128"/>
        <scheme val="minor"/>
      </rPr>
      <t>月</t>
    </r>
    <rPh sb="9" eb="11">
      <t>シュウリョウ</t>
    </rPh>
    <rPh sb="11" eb="12">
      <t>ツキ</t>
    </rPh>
    <phoneticPr fontId="1"/>
  </si>
  <si>
    <r>
      <t>【２回目派遣】留学</t>
    </r>
    <r>
      <rPr>
        <sz val="10"/>
        <color rgb="FF3333FF"/>
        <rFont val="ＭＳ Ｐゴシック"/>
        <family val="3"/>
        <charset val="128"/>
      </rPr>
      <t>終了</t>
    </r>
    <r>
      <rPr>
        <sz val="10"/>
        <color theme="1"/>
        <rFont val="ＭＳ Ｐゴシック"/>
        <family val="3"/>
        <charset val="128"/>
        <scheme val="minor"/>
      </rPr>
      <t>日</t>
    </r>
    <rPh sb="9" eb="11">
      <t>シュウリョウ</t>
    </rPh>
    <rPh sb="11" eb="12">
      <t>ニチ</t>
    </rPh>
    <phoneticPr fontId="1"/>
  </si>
  <si>
    <t>COLABSセメスター型への応募（応募しない場合は入力不要）</t>
    <rPh sb="11" eb="12">
      <t>ガタ</t>
    </rPh>
    <rPh sb="14" eb="16">
      <t>オウボ</t>
    </rPh>
    <rPh sb="17" eb="19">
      <t>オウボ</t>
    </rPh>
    <rPh sb="22" eb="24">
      <t>バアイ</t>
    </rPh>
    <rPh sb="25" eb="27">
      <t>ニュウリョク</t>
    </rPh>
    <rPh sb="27" eb="29">
      <t>フヨウ</t>
    </rPh>
    <phoneticPr fontId="4"/>
  </si>
  <si>
    <t>応募予定</t>
  </si>
  <si>
    <t>平成30年度海外留学支援制度（協定派遣）　成績評価係数確認書</t>
    <rPh sb="0" eb="2">
      <t>ヘイセイ</t>
    </rPh>
    <rPh sb="4" eb="6">
      <t>ネンド</t>
    </rPh>
    <rPh sb="6" eb="8">
      <t>カイガイ</t>
    </rPh>
    <rPh sb="8" eb="10">
      <t>リュウガク</t>
    </rPh>
    <rPh sb="10" eb="12">
      <t>シエン</t>
    </rPh>
    <rPh sb="12" eb="14">
      <t>セイド</t>
    </rPh>
    <rPh sb="15" eb="17">
      <t>キョウテイ</t>
    </rPh>
    <rPh sb="17" eb="19">
      <t>ハケン</t>
    </rPh>
    <rPh sb="21" eb="23">
      <t>セイセキ</t>
    </rPh>
    <rPh sb="23" eb="25">
      <t>ヒョウカ</t>
    </rPh>
    <rPh sb="25" eb="27">
      <t>ケイスウ</t>
    </rPh>
    <rPh sb="27" eb="29">
      <t>カクニン</t>
    </rPh>
    <rPh sb="29" eb="30">
      <t>ショ</t>
    </rPh>
    <phoneticPr fontId="6"/>
  </si>
  <si>
    <t>　平成30年度海外留学支援制度（協定派遣）による奨学金（JASSO奨学金）の受給候補者について、JASSOの指定する算定方法に則り、下表のとおり成績評価係数を判定いたしました。
　全ての候補者が、JASSO奨学金を受給するための成績評価係数の要件を満たす者であることを確認いたしました。</t>
    <rPh sb="18" eb="20">
      <t>ハケン</t>
    </rPh>
    <rPh sb="24" eb="27">
      <t>ショウガクキン</t>
    </rPh>
    <rPh sb="33" eb="36">
      <t>ショウガクキン</t>
    </rPh>
    <rPh sb="38" eb="40">
      <t>ジュキュウ</t>
    </rPh>
    <rPh sb="40" eb="43">
      <t>コウホシャ</t>
    </rPh>
    <rPh sb="58" eb="60">
      <t>サンテイ</t>
    </rPh>
    <rPh sb="60" eb="62">
      <t>ホウホウ</t>
    </rPh>
    <rPh sb="63" eb="64">
      <t>ノット</t>
    </rPh>
    <rPh sb="79" eb="81">
      <t>ハンテイ</t>
    </rPh>
    <rPh sb="90" eb="91">
      <t>スベ</t>
    </rPh>
    <rPh sb="103" eb="106">
      <t>ショウガクキン</t>
    </rPh>
    <rPh sb="107" eb="109">
      <t>ジュキュウ</t>
    </rPh>
    <rPh sb="134" eb="136">
      <t>カクニン</t>
    </rPh>
    <phoneticPr fontId="6"/>
  </si>
  <si>
    <t>記入不要</t>
    <rPh sb="0" eb="2">
      <t>キニュウ</t>
    </rPh>
    <rPh sb="2" eb="4">
      <t>フヨウ</t>
    </rPh>
    <phoneticPr fontId="4"/>
  </si>
  <si>
    <t>他の奨学金への
併願状況（JASSO奨学金の部局採択プログラム含）</t>
    <rPh sb="0" eb="1">
      <t>タ</t>
    </rPh>
    <rPh sb="2" eb="5">
      <t>ショウガクキン</t>
    </rPh>
    <rPh sb="8" eb="10">
      <t>ヘイガン</t>
    </rPh>
    <rPh sb="10" eb="12">
      <t>ジョウキョウ</t>
    </rPh>
    <rPh sb="18" eb="21">
      <t>ショウガクキン</t>
    </rPh>
    <rPh sb="22" eb="24">
      <t>ブキョク</t>
    </rPh>
    <rPh sb="24" eb="26">
      <t>サイタク</t>
    </rPh>
    <rPh sb="31" eb="32">
      <t>フク</t>
    </rPh>
    <phoneticPr fontId="4"/>
  </si>
  <si>
    <t>JASSO奨学金（部局採択プログラム）に申請中</t>
    <rPh sb="5" eb="8">
      <t>ショウガクキン</t>
    </rPh>
    <rPh sb="9" eb="11">
      <t>ブキョク</t>
    </rPh>
    <rPh sb="11" eb="13">
      <t>サイタク</t>
    </rPh>
    <rPh sb="20" eb="23">
      <t>シンセイチュウ</t>
    </rPh>
    <phoneticPr fontId="4"/>
  </si>
  <si>
    <t>清華大学</t>
    <rPh sb="0" eb="1">
      <t>キヨ</t>
    </rPh>
    <rPh sb="1" eb="2">
      <t>ハナ</t>
    </rPh>
    <rPh sb="2" eb="4">
      <t>ダイガク</t>
    </rPh>
    <phoneticPr fontId="6"/>
  </si>
  <si>
    <t>成績評価係数算出表〔JASSO用〕</t>
    <rPh sb="0" eb="2">
      <t>セイセキ</t>
    </rPh>
    <rPh sb="2" eb="4">
      <t>ヒョウカ</t>
    </rPh>
    <rPh sb="4" eb="6">
      <t>ケイスウ</t>
    </rPh>
    <rPh sb="6" eb="8">
      <t>サンシュツ</t>
    </rPh>
    <rPh sb="8" eb="9">
      <t>ヒョウ</t>
    </rPh>
    <rPh sb="15" eb="16">
      <t>ヨウ</t>
    </rPh>
    <phoneticPr fontId="6"/>
  </si>
  <si>
    <t>氏名</t>
    <rPh sb="0" eb="2">
      <t>シメイ</t>
    </rPh>
    <phoneticPr fontId="6"/>
  </si>
  <si>
    <t>学籍番号</t>
    <rPh sb="0" eb="2">
      <t>ガクセキ</t>
    </rPh>
    <rPh sb="2" eb="4">
      <t>バンゴウ</t>
    </rPh>
    <phoneticPr fontId="6"/>
  </si>
  <si>
    <t>学部・研究科</t>
    <rPh sb="0" eb="2">
      <t>ガクブ</t>
    </rPh>
    <rPh sb="3" eb="6">
      <t>ケンキュウカ</t>
    </rPh>
    <phoneticPr fontId="6"/>
  </si>
  <si>
    <t>学年</t>
    <rPh sb="0" eb="2">
      <t>ガクネン</t>
    </rPh>
    <phoneticPr fontId="6"/>
  </si>
  <si>
    <t>成績評価</t>
    <rPh sb="0" eb="2">
      <t>セイセキ</t>
    </rPh>
    <rPh sb="2" eb="4">
      <t>ヒョウカ</t>
    </rPh>
    <phoneticPr fontId="6"/>
  </si>
  <si>
    <t>①
成績評価ポイント</t>
    <rPh sb="2" eb="4">
      <t>セイセキ</t>
    </rPh>
    <rPh sb="4" eb="6">
      <t>ヒョウカ</t>
    </rPh>
    <phoneticPr fontId="6"/>
  </si>
  <si>
    <t>②単位数
（成績評価毎）</t>
    <rPh sb="1" eb="4">
      <t>タンイスウ</t>
    </rPh>
    <rPh sb="6" eb="8">
      <t>セイセキ</t>
    </rPh>
    <rPh sb="8" eb="10">
      <t>ヒョウカ</t>
    </rPh>
    <rPh sb="10" eb="11">
      <t>ゴト</t>
    </rPh>
    <phoneticPr fontId="6"/>
  </si>
  <si>
    <t>③ポイント×単位数
（①×②）</t>
    <rPh sb="6" eb="9">
      <t>タンイスウ</t>
    </rPh>
    <phoneticPr fontId="6"/>
  </si>
  <si>
    <t>AA,A</t>
    <phoneticPr fontId="6"/>
  </si>
  <si>
    <t>B</t>
    <phoneticPr fontId="6"/>
  </si>
  <si>
    <t>C</t>
    <phoneticPr fontId="6"/>
  </si>
  <si>
    <t>合計</t>
    <rPh sb="0" eb="2">
      <t>ゴウケイ</t>
    </rPh>
    <phoneticPr fontId="6"/>
  </si>
  <si>
    <t>④成績評価係数</t>
    <rPh sb="1" eb="3">
      <t>セイセキ</t>
    </rPh>
    <rPh sb="3" eb="5">
      <t>ヒョウカ</t>
    </rPh>
    <rPh sb="5" eb="7">
      <t>ケイスウ</t>
    </rPh>
    <phoneticPr fontId="6"/>
  </si>
  <si>
    <t>※小数点第3位を四捨五入して下さい。</t>
    <rPh sb="1" eb="4">
      <t>ショウスウテン</t>
    </rPh>
    <rPh sb="4" eb="5">
      <t>ダイ</t>
    </rPh>
    <rPh sb="6" eb="7">
      <t>イ</t>
    </rPh>
    <rPh sb="8" eb="12">
      <t>シシャゴニュウ</t>
    </rPh>
    <rPh sb="14" eb="15">
      <t>クダ</t>
    </rPh>
    <phoneticPr fontId="6"/>
  </si>
  <si>
    <t>　成績評価係数(JASSO)算出要領</t>
    <rPh sb="1" eb="3">
      <t>セイセキ</t>
    </rPh>
    <rPh sb="3" eb="5">
      <t>ヒョウカ</t>
    </rPh>
    <rPh sb="5" eb="7">
      <t>ケイスウ</t>
    </rPh>
    <rPh sb="14" eb="16">
      <t>サンシュツ</t>
    </rPh>
    <rPh sb="16" eb="18">
      <t>ヨウリョウ</t>
    </rPh>
    <phoneticPr fontId="4"/>
  </si>
  <si>
    <t>　　　　　　学部生、大学院生とも2017年度に取得した単位</t>
    <rPh sb="6" eb="9">
      <t>ガクブセイ</t>
    </rPh>
    <rPh sb="10" eb="12">
      <t>ダイガク</t>
    </rPh>
    <rPh sb="12" eb="14">
      <t>インセイ</t>
    </rPh>
    <rPh sb="20" eb="22">
      <t>ネンド</t>
    </rPh>
    <rPh sb="23" eb="25">
      <t>シュトク</t>
    </rPh>
    <rPh sb="27" eb="29">
      <t>タンイ</t>
    </rPh>
    <phoneticPr fontId="6"/>
  </si>
  <si>
    <t>　　【算出方法】学業成績証明書に基づき、以下手順で算出してください</t>
    <rPh sb="3" eb="5">
      <t>サンシュツ</t>
    </rPh>
    <rPh sb="5" eb="7">
      <t>ホウホウ</t>
    </rPh>
    <rPh sb="20" eb="22">
      <t>イカ</t>
    </rPh>
    <rPh sb="22" eb="24">
      <t>テジュン</t>
    </rPh>
    <phoneticPr fontId="6"/>
  </si>
  <si>
    <t>　　　　1) AAおよびAの合計単位数、Bの単位数、Cの単位数をそれぞれ数え、②に記入ください</t>
    <rPh sb="14" eb="16">
      <t>ゴウケイ</t>
    </rPh>
    <rPh sb="16" eb="19">
      <t>タンイスウ</t>
    </rPh>
    <rPh sb="22" eb="24">
      <t>タンイ</t>
    </rPh>
    <rPh sb="24" eb="25">
      <t>スウ</t>
    </rPh>
    <rPh sb="28" eb="31">
      <t>タンイスウ</t>
    </rPh>
    <rPh sb="36" eb="37">
      <t>カゾ</t>
    </rPh>
    <rPh sb="41" eb="43">
      <t>キニュウ</t>
    </rPh>
    <phoneticPr fontId="4"/>
  </si>
  <si>
    <t>　　　　2) 評価ごとに、換算ポイント(①)に単位数(②)を乗じ、結果を③に記入ください</t>
    <rPh sb="7" eb="9">
      <t>ヒョウカ</t>
    </rPh>
    <rPh sb="13" eb="15">
      <t>カンサン</t>
    </rPh>
    <rPh sb="23" eb="26">
      <t>タンイスウ</t>
    </rPh>
    <rPh sb="30" eb="31">
      <t>ジョウ</t>
    </rPh>
    <rPh sb="33" eb="35">
      <t>ケッカ</t>
    </rPh>
    <rPh sb="38" eb="40">
      <t>キニュウ</t>
    </rPh>
    <phoneticPr fontId="4"/>
  </si>
  <si>
    <t>　　　　3) 単位数(②),ポイント×単位数(③)をそれぞれ合計します</t>
    <rPh sb="7" eb="10">
      <t>タンイスウ</t>
    </rPh>
    <rPh sb="19" eb="22">
      <t>タンイスウ</t>
    </rPh>
    <rPh sb="30" eb="32">
      <t>ゴウケイ</t>
    </rPh>
    <phoneticPr fontId="4"/>
  </si>
  <si>
    <t xml:space="preserve">                  (③の合計)÷(②の合計)の結果を成績評価係数(④)の欄に記入ください</t>
    <rPh sb="21" eb="23">
      <t>ゴウケイ</t>
    </rPh>
    <rPh sb="28" eb="30">
      <t>ゴウケイ</t>
    </rPh>
    <rPh sb="32" eb="34">
      <t>ケッカ</t>
    </rPh>
    <rPh sb="35" eb="37">
      <t>セイセキ</t>
    </rPh>
    <rPh sb="37" eb="39">
      <t>ヒョウカ</t>
    </rPh>
    <rPh sb="39" eb="41">
      <t>ケイスウ</t>
    </rPh>
    <rPh sb="45" eb="46">
      <t>ラン</t>
    </rPh>
    <rPh sb="47" eb="49">
      <t>キニュウ</t>
    </rPh>
    <phoneticPr fontId="6"/>
  </si>
  <si>
    <t>　※他大学での取得単位に関する成績証明を提出する際、①対象年度に取得したこと、②当該大学での成績評価方法の2点がわかるように提出すること。成績証明書に記載のない場合は、記載がある別紙を提出のこと</t>
    <rPh sb="2" eb="5">
      <t>タダイガク</t>
    </rPh>
    <rPh sb="7" eb="9">
      <t>シュトク</t>
    </rPh>
    <rPh sb="9" eb="11">
      <t>タンイ</t>
    </rPh>
    <rPh sb="12" eb="13">
      <t>カン</t>
    </rPh>
    <rPh sb="15" eb="17">
      <t>セイセキ</t>
    </rPh>
    <rPh sb="17" eb="19">
      <t>ショウメイ</t>
    </rPh>
    <rPh sb="20" eb="22">
      <t>テイシュツ</t>
    </rPh>
    <rPh sb="24" eb="25">
      <t>サイ</t>
    </rPh>
    <rPh sb="27" eb="29">
      <t>タイショウ</t>
    </rPh>
    <rPh sb="29" eb="31">
      <t>ネンド</t>
    </rPh>
    <rPh sb="32" eb="34">
      <t>シュトク</t>
    </rPh>
    <rPh sb="40" eb="42">
      <t>トウガイ</t>
    </rPh>
    <rPh sb="42" eb="44">
      <t>ダイガク</t>
    </rPh>
    <rPh sb="46" eb="48">
      <t>セイセキ</t>
    </rPh>
    <rPh sb="48" eb="50">
      <t>ヒョウカ</t>
    </rPh>
    <rPh sb="50" eb="52">
      <t>ホウホウ</t>
    </rPh>
    <rPh sb="54" eb="55">
      <t>テン</t>
    </rPh>
    <rPh sb="62" eb="64">
      <t>テイシュツ</t>
    </rPh>
    <rPh sb="69" eb="71">
      <t>セイセキ</t>
    </rPh>
    <rPh sb="71" eb="74">
      <t>ショウメイショ</t>
    </rPh>
    <rPh sb="75" eb="77">
      <t>キサイ</t>
    </rPh>
    <rPh sb="80" eb="82">
      <t>バアイ</t>
    </rPh>
    <rPh sb="84" eb="86">
      <t>キサイ</t>
    </rPh>
    <rPh sb="89" eb="91">
      <t>ベッシ</t>
    </rPh>
    <rPh sb="92" eb="94">
      <t>テイシュツ</t>
    </rPh>
    <phoneticPr fontId="4"/>
  </si>
  <si>
    <t>【記入例】</t>
    <rPh sb="1" eb="3">
      <t>キニュウ</t>
    </rPh>
    <rPh sb="3" eb="4">
      <t>レイ</t>
    </rPh>
    <phoneticPr fontId="6"/>
  </si>
  <si>
    <t>成績評価係数算出表〔G萩用〕</t>
    <rPh sb="0" eb="2">
      <t>セイセキ</t>
    </rPh>
    <rPh sb="2" eb="4">
      <t>ヒョウカ</t>
    </rPh>
    <rPh sb="4" eb="6">
      <t>ケイスウ</t>
    </rPh>
    <rPh sb="6" eb="8">
      <t>サンシュツ</t>
    </rPh>
    <rPh sb="8" eb="9">
      <t>ヒョウ</t>
    </rPh>
    <rPh sb="11" eb="12">
      <t>ハギ</t>
    </rPh>
    <rPh sb="12" eb="13">
      <t>ヨウ</t>
    </rPh>
    <phoneticPr fontId="6"/>
  </si>
  <si>
    <t>①成績評価
ポイント</t>
    <rPh sb="1" eb="3">
      <t>セイセキ</t>
    </rPh>
    <rPh sb="3" eb="5">
      <t>ヒョウカ</t>
    </rPh>
    <phoneticPr fontId="6"/>
  </si>
  <si>
    <t>②単位数</t>
    <rPh sb="1" eb="4">
      <t>タンイスウ</t>
    </rPh>
    <phoneticPr fontId="4"/>
  </si>
  <si>
    <t>2017年度</t>
    <rPh sb="4" eb="6">
      <t>ネンド</t>
    </rPh>
    <phoneticPr fontId="6"/>
  </si>
  <si>
    <r>
      <t xml:space="preserve">2016年度
</t>
    </r>
    <r>
      <rPr>
        <b/>
        <sz val="9"/>
        <rFont val="ＭＳ Ｐゴシック"/>
        <family val="3"/>
        <charset val="128"/>
        <scheme val="minor"/>
      </rPr>
      <t>※院生のみ</t>
    </r>
    <rPh sb="4" eb="6">
      <t>ネンド</t>
    </rPh>
    <rPh sb="8" eb="10">
      <t>インセイ</t>
    </rPh>
    <phoneticPr fontId="6"/>
  </si>
  <si>
    <t>AA</t>
    <phoneticPr fontId="6"/>
  </si>
  <si>
    <t>A</t>
    <phoneticPr fontId="6"/>
  </si>
  <si>
    <t>※小数点第4位を四捨五入して下さい。</t>
    <rPh sb="1" eb="4">
      <t>ショウスウテン</t>
    </rPh>
    <rPh sb="4" eb="5">
      <t>ダイ</t>
    </rPh>
    <rPh sb="6" eb="7">
      <t>イ</t>
    </rPh>
    <rPh sb="8" eb="12">
      <t>シシャゴニュウ</t>
    </rPh>
    <rPh sb="14" eb="15">
      <t>クダ</t>
    </rPh>
    <phoneticPr fontId="6"/>
  </si>
  <si>
    <t>　成績評価係数(G萩)算出要領</t>
    <rPh sb="1" eb="3">
      <t>セイセキ</t>
    </rPh>
    <rPh sb="3" eb="5">
      <t>ヒョウカ</t>
    </rPh>
    <rPh sb="5" eb="7">
      <t>ケイスウ</t>
    </rPh>
    <rPh sb="9" eb="10">
      <t>ハギ</t>
    </rPh>
    <rPh sb="11" eb="13">
      <t>サンシュツ</t>
    </rPh>
    <rPh sb="13" eb="15">
      <t>ヨウリョウ</t>
    </rPh>
    <phoneticPr fontId="4"/>
  </si>
  <si>
    <t>　　　　　　（学部生）2017年度、（大学院生）2016年度および2017年度　に取得した単位</t>
    <rPh sb="7" eb="10">
      <t>ガクブセイ</t>
    </rPh>
    <rPh sb="15" eb="17">
      <t>ネンド</t>
    </rPh>
    <rPh sb="19" eb="21">
      <t>ダイガク</t>
    </rPh>
    <rPh sb="21" eb="23">
      <t>インセイ</t>
    </rPh>
    <rPh sb="28" eb="30">
      <t>ネンド</t>
    </rPh>
    <rPh sb="37" eb="39">
      <t>ネンド</t>
    </rPh>
    <rPh sb="41" eb="43">
      <t>シュトク</t>
    </rPh>
    <rPh sb="45" eb="47">
      <t>タンイ</t>
    </rPh>
    <phoneticPr fontId="6"/>
  </si>
  <si>
    <t>　　　　1) 単位数を成績評価(AA,A,B,C）ごと、年度ごとにそれぞれ数え、②に記入ください</t>
    <rPh sb="7" eb="10">
      <t>タンイスウ</t>
    </rPh>
    <rPh sb="11" eb="13">
      <t>セイセキ</t>
    </rPh>
    <rPh sb="13" eb="15">
      <t>ヒョウカ</t>
    </rPh>
    <rPh sb="28" eb="30">
      <t>ネンド</t>
    </rPh>
    <rPh sb="37" eb="38">
      <t>カゾ</t>
    </rPh>
    <rPh sb="42" eb="44">
      <t>キニュウ</t>
    </rPh>
    <phoneticPr fontId="4"/>
  </si>
  <si>
    <r>
      <t xml:space="preserve">                 </t>
    </r>
    <r>
      <rPr>
        <b/>
        <sz val="9"/>
        <rFont val="ＭＳ Ｐゴシック"/>
        <family val="3"/>
        <charset val="128"/>
        <scheme val="minor"/>
      </rPr>
      <t xml:space="preserve"> 学部生については、2016年度分は空欄のままで構いません</t>
    </r>
    <rPh sb="18" eb="21">
      <t>ガクブセイ</t>
    </rPh>
    <rPh sb="31" eb="33">
      <t>ネンド</t>
    </rPh>
    <rPh sb="33" eb="34">
      <t>ブン</t>
    </rPh>
    <rPh sb="35" eb="37">
      <t>クウラン</t>
    </rPh>
    <rPh sb="41" eb="42">
      <t>カマ</t>
    </rPh>
    <phoneticPr fontId="4"/>
  </si>
  <si>
    <t>　　　　2) 評価ごとに、換算ポイント(①)に単位数(②)の合計を乗じ、結果を③に記入ください</t>
    <rPh sb="7" eb="9">
      <t>ヒョウカ</t>
    </rPh>
    <rPh sb="13" eb="15">
      <t>カンサン</t>
    </rPh>
    <rPh sb="23" eb="26">
      <t>タンイスウ</t>
    </rPh>
    <rPh sb="30" eb="32">
      <t>ゴウケイ</t>
    </rPh>
    <rPh sb="33" eb="34">
      <t>ジョウ</t>
    </rPh>
    <rPh sb="36" eb="38">
      <t>ケッカ</t>
    </rPh>
    <rPh sb="41" eb="43">
      <t>キニュウ</t>
    </rPh>
    <phoneticPr fontId="4"/>
  </si>
  <si>
    <t>AA</t>
    <phoneticPr fontId="6"/>
  </si>
  <si>
    <t>A</t>
    <phoneticPr fontId="6"/>
  </si>
  <si>
    <t>B</t>
    <phoneticPr fontId="6"/>
  </si>
  <si>
    <t>C</t>
    <phoneticPr fontId="6"/>
  </si>
  <si>
    <t>　　【対象】評価がAA,A,B,Cのいずれかである単位（合否などで評価されたものは含めない）</t>
    <rPh sb="3" eb="5">
      <t>タイショウ</t>
    </rPh>
    <rPh sb="6" eb="8">
      <t>ヒョウカ</t>
    </rPh>
    <rPh sb="25" eb="27">
      <t>タンイ</t>
    </rPh>
    <rPh sb="28" eb="30">
      <t>ゴウヒ</t>
    </rPh>
    <rPh sb="33" eb="35">
      <t>ヒョウカ</t>
    </rPh>
    <rPh sb="41" eb="42">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</si>
</sst>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Red]\(0\)"/>
    <numFmt numFmtId="179" formatCode="#,##0.000"/>
  </numFmts>
  <fonts count="62">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name val="ＭＳ Ｐゴシック"/>
      <family val="3"/>
      <charset val="128"/>
    </font>
    <font>
      <sz val="6"/>
      <name val="ＭＳ Ｐゴシック"/>
      <family val="2"/>
      <charset val="128"/>
      <scheme val="minor"/>
    </font>
    <font>
      <sz val="11"/>
      <color rgb="FFFF0000"/>
      <name val="ＭＳ Ｐゴシック"/>
      <family val="3"/>
      <charset val="128"/>
    </font>
    <font>
      <sz val="6"/>
      <name val="ＭＳ Ｐゴシック"/>
      <family val="3"/>
      <charset val="128"/>
    </font>
    <font>
      <sz val="11"/>
      <color indexed="8"/>
      <name val="ＭＳ Ｐゴシック"/>
      <family val="3"/>
      <charset val="128"/>
    </font>
    <font>
      <sz val="11"/>
      <color rgb="FF3F3F76"/>
      <name val="ＭＳ Ｐゴシック"/>
      <family val="2"/>
      <charset val="128"/>
      <scheme val="minor"/>
    </font>
    <font>
      <sz val="10"/>
      <color rgb="FFFF0000"/>
      <name val="ＭＳ Ｐゴシック"/>
      <family val="3"/>
      <charset val="128"/>
    </font>
    <font>
      <sz val="11"/>
      <name val="Times New Roman"/>
      <family val="1"/>
    </font>
    <font>
      <sz val="11"/>
      <name val="ＭＳ Ｐ明朝"/>
      <family val="1"/>
      <charset val="128"/>
    </font>
    <font>
      <sz val="10"/>
      <name val="ＭＳ Ｐゴシック"/>
      <family val="3"/>
      <charset val="128"/>
    </font>
    <font>
      <b/>
      <sz val="11"/>
      <name val="ＭＳ Ｐゴシック"/>
      <family val="3"/>
      <charset val="128"/>
    </font>
    <font>
      <b/>
      <sz val="11"/>
      <color indexed="8"/>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z val="10"/>
      <color rgb="FF3333FF"/>
      <name val="ＭＳ Ｐゴシック"/>
      <family val="3"/>
      <charset val="128"/>
    </font>
    <font>
      <sz val="10"/>
      <color rgb="FF0070C0"/>
      <name val="ＭＳ Ｐゴシック"/>
      <family val="3"/>
      <charset val="128"/>
    </font>
    <font>
      <sz val="10"/>
      <color theme="1"/>
      <name val="ＭＳ Ｐゴシック"/>
      <family val="2"/>
      <charset val="128"/>
      <scheme val="minor"/>
    </font>
    <font>
      <sz val="9"/>
      <color indexed="81"/>
      <name val="ＭＳ Ｐゴシック"/>
      <family val="3"/>
      <charset val="128"/>
    </font>
    <font>
      <sz val="10"/>
      <color rgb="FFFF0000"/>
      <name val="ＭＳ Ｐゴシック"/>
      <family val="2"/>
      <charset val="128"/>
      <scheme val="minor"/>
    </font>
    <font>
      <sz val="10"/>
      <color indexed="8"/>
      <name val="ＭＳ Ｐゴシック"/>
      <family val="3"/>
      <charset val="128"/>
    </font>
    <font>
      <b/>
      <sz val="14"/>
      <color theme="1"/>
      <name val="ＭＳ Ｐゴシック"/>
      <family val="3"/>
      <charset val="128"/>
      <scheme val="minor"/>
    </font>
    <font>
      <sz val="11"/>
      <color theme="1"/>
      <name val="ＭＳ Ｐゴシック"/>
      <family val="2"/>
      <charset val="128"/>
      <scheme val="minor"/>
    </font>
    <font>
      <b/>
      <sz val="14"/>
      <name val="ＭＳ Ｐ明朝"/>
      <family val="1"/>
      <charset val="128"/>
    </font>
    <font>
      <b/>
      <sz val="11"/>
      <name val="Times New Roman"/>
      <family val="1"/>
    </font>
    <font>
      <sz val="12"/>
      <name val="Times New Roman"/>
      <family val="1"/>
    </font>
    <font>
      <sz val="14"/>
      <name val="Times New Roman"/>
      <family val="1"/>
    </font>
    <font>
      <sz val="16"/>
      <name val="Times New Roman"/>
      <family val="1"/>
    </font>
    <font>
      <sz val="8"/>
      <name val="Times New Roman"/>
      <family val="1"/>
    </font>
    <font>
      <sz val="12"/>
      <name val="ＭＳ Ｐ明朝"/>
      <family val="1"/>
      <charset val="128"/>
    </font>
    <font>
      <sz val="14"/>
      <name val="ＭＳ Ｐ明朝"/>
      <family val="1"/>
      <charset val="128"/>
    </font>
    <font>
      <i/>
      <sz val="18"/>
      <name val="Times New Roman"/>
      <family val="1"/>
    </font>
    <font>
      <sz val="11"/>
      <name val="ＭＳ 明朝"/>
      <family val="1"/>
      <charset val="128"/>
    </font>
    <font>
      <sz val="24"/>
      <name val="ＭＳ ゴシック"/>
      <family val="3"/>
      <charset val="128"/>
    </font>
    <font>
      <sz val="12"/>
      <name val="ＭＳ Ｐゴシック"/>
      <family val="3"/>
      <charset val="128"/>
    </font>
    <font>
      <sz val="16"/>
      <name val="ＭＳ Ｐゴシック"/>
      <family val="3"/>
      <charset val="128"/>
    </font>
    <font>
      <sz val="6"/>
      <name val="ＭＳ Ｐゴシック"/>
      <family val="3"/>
      <charset val="128"/>
      <scheme val="minor"/>
    </font>
    <font>
      <b/>
      <sz val="10"/>
      <color rgb="FFFF0000"/>
      <name val="ＭＳ Ｐゴシック"/>
      <family val="3"/>
      <charset val="128"/>
    </font>
    <font>
      <sz val="9"/>
      <name val="ＭＳ Ｐゴシック"/>
      <family val="3"/>
      <charset val="128"/>
    </font>
    <font>
      <sz val="11"/>
      <color theme="1"/>
      <name val="ＭＳ Ｐゴシック"/>
      <family val="2"/>
      <scheme val="minor"/>
    </font>
    <font>
      <u/>
      <sz val="9"/>
      <name val="ＭＳ Ｐゴシック"/>
      <family val="3"/>
      <charset val="128"/>
    </font>
    <font>
      <sz val="24"/>
      <name val="ＭＳ Ｐゴシック"/>
      <family val="3"/>
      <charset val="128"/>
    </font>
    <font>
      <sz val="8"/>
      <name val="ＭＳ Ｐゴシック"/>
      <family val="3"/>
      <charset val="128"/>
    </font>
    <font>
      <b/>
      <sz val="18"/>
      <color rgb="FF0070C0"/>
      <name val="ＭＳ Ｐゴシック"/>
      <family val="3"/>
      <charset val="128"/>
    </font>
    <font>
      <b/>
      <sz val="11"/>
      <color rgb="FF0070C0"/>
      <name val="ＭＳ Ｐゴシック"/>
      <family val="3"/>
      <charset val="128"/>
    </font>
    <font>
      <sz val="20"/>
      <color rgb="FF0070C0"/>
      <name val="HG行書体"/>
      <family val="4"/>
      <charset val="128"/>
    </font>
    <font>
      <b/>
      <sz val="20"/>
      <name val="ＭＳ Ｐゴシック"/>
      <family val="3"/>
      <charset val="128"/>
    </font>
    <font>
      <sz val="14"/>
      <name val="ＭＳ Ｐゴシック"/>
      <family val="3"/>
      <charset val="128"/>
    </font>
    <font>
      <sz val="14"/>
      <name val="ＭＳ ゴシック"/>
      <family val="3"/>
      <charset val="128"/>
    </font>
    <font>
      <sz val="18"/>
      <name val="ＭＳ Ｐゴシック"/>
      <family val="3"/>
      <charset val="128"/>
    </font>
    <font>
      <b/>
      <sz val="14"/>
      <color rgb="FFFF0000"/>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
      <sz val="11"/>
      <name val="ＭＳ Ｐゴシック"/>
      <family val="3"/>
      <charset val="128"/>
      <scheme val="minor"/>
    </font>
    <font>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color rgb="FFFF0000"/>
      <name val="ＭＳ Ｐゴシック"/>
      <family val="3"/>
      <charset val="128"/>
      <scheme val="minor"/>
    </font>
  </fonts>
  <fills count="18">
    <fill>
      <patternFill patternType="none"/>
    </fill>
    <fill>
      <patternFill patternType="gray125"/>
    </fill>
    <fill>
      <patternFill patternType="solid">
        <fgColor rgb="FFFFFFCC"/>
        <bgColor indexed="64"/>
      </patternFill>
    </fill>
    <fill>
      <patternFill patternType="solid">
        <fgColor rgb="FFFFEDB3"/>
        <bgColor indexed="64"/>
      </patternFill>
    </fill>
    <fill>
      <patternFill patternType="solid">
        <fgColor indexed="2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CCFF"/>
        <bgColor indexed="64"/>
      </patternFill>
    </fill>
    <fill>
      <patternFill patternType="solid">
        <fgColor rgb="FFFFC9CA"/>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9FFCC"/>
        <bgColor indexed="64"/>
      </patternFill>
    </fill>
    <fill>
      <patternFill patternType="solid">
        <fgColor rgb="FFFFDD71"/>
        <bgColor indexed="64"/>
      </patternFill>
    </fill>
    <fill>
      <patternFill patternType="solid">
        <fgColor theme="4" tint="0.79998168889431442"/>
        <bgColor indexed="64"/>
      </patternFill>
    </fill>
    <fill>
      <patternFill patternType="solid">
        <fgColor theme="0" tint="-0.24997711111789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s>
  <cellStyleXfs count="1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3" fillId="0" borderId="0">
      <alignment vertical="center"/>
    </xf>
    <xf numFmtId="0" fontId="41" fillId="0" borderId="0"/>
  </cellStyleXfs>
  <cellXfs count="602">
    <xf numFmtId="0" fontId="0" fillId="0" borderId="0" xfId="0">
      <alignment vertical="center"/>
    </xf>
    <xf numFmtId="0" fontId="7" fillId="0" borderId="1" xfId="4" applyFont="1" applyBorder="1" applyAlignment="1">
      <alignment horizontal="center" vertical="center"/>
    </xf>
    <xf numFmtId="0" fontId="7" fillId="5" borderId="1" xfId="4" applyFont="1" applyFill="1" applyBorder="1" applyAlignment="1">
      <alignment horizontal="center" vertical="center"/>
    </xf>
    <xf numFmtId="0" fontId="7" fillId="0" borderId="1" xfId="4" applyFont="1" applyBorder="1" applyAlignment="1">
      <alignment horizontal="center" vertical="center" shrinkToFit="1"/>
    </xf>
    <xf numFmtId="0" fontId="7" fillId="0" borderId="5" xfId="4" applyFont="1" applyBorder="1" applyAlignment="1">
      <alignment horizontal="left" vertical="center"/>
    </xf>
    <xf numFmtId="0" fontId="7" fillId="0" borderId="4" xfId="4" applyFont="1" applyFill="1" applyBorder="1" applyAlignment="1">
      <alignment horizontal="left" vertical="center"/>
    </xf>
    <xf numFmtId="0" fontId="7" fillId="0" borderId="3" xfId="4" applyFont="1" applyFill="1" applyBorder="1" applyAlignment="1">
      <alignment horizontal="left" vertical="center"/>
    </xf>
    <xf numFmtId="0" fontId="7" fillId="0" borderId="14" xfId="4" applyFont="1" applyFill="1" applyBorder="1" applyAlignment="1">
      <alignment horizontal="left" vertical="center"/>
    </xf>
    <xf numFmtId="0" fontId="7" fillId="0" borderId="8" xfId="4" applyFont="1" applyBorder="1" applyAlignment="1">
      <alignment horizontal="left" vertical="center"/>
    </xf>
    <xf numFmtId="0" fontId="7" fillId="0" borderId="6" xfId="4" applyFont="1" applyFill="1" applyBorder="1" applyAlignment="1">
      <alignment horizontal="left" vertical="center"/>
    </xf>
    <xf numFmtId="0" fontId="7" fillId="0" borderId="15" xfId="4" applyFont="1" applyFill="1" applyBorder="1" applyAlignment="1">
      <alignment horizontal="left" vertical="center"/>
    </xf>
    <xf numFmtId="0" fontId="7" fillId="0" borderId="0" xfId="4" applyFont="1" applyAlignment="1">
      <alignment horizontal="left" vertical="center"/>
    </xf>
    <xf numFmtId="0" fontId="7" fillId="0" borderId="0" xfId="4" applyFont="1" applyFill="1" applyAlignment="1">
      <alignment horizontal="left" vertical="center"/>
    </xf>
    <xf numFmtId="0" fontId="7" fillId="0" borderId="0" xfId="4" applyFont="1" applyFill="1" applyAlignment="1">
      <alignment vertical="center"/>
    </xf>
    <xf numFmtId="0" fontId="7" fillId="0" borderId="0" xfId="4" applyFont="1" applyAlignment="1">
      <alignment horizontal="left" vertical="center" shrinkToFit="1"/>
    </xf>
    <xf numFmtId="0" fontId="7" fillId="0" borderId="0" xfId="4" applyFont="1">
      <alignment vertical="center"/>
    </xf>
    <xf numFmtId="0" fontId="7" fillId="0" borderId="0" xfId="4" applyFont="1" applyBorder="1" applyAlignment="1">
      <alignment horizontal="left" vertical="center"/>
    </xf>
    <xf numFmtId="0" fontId="7" fillId="0" borderId="0" xfId="4" applyFont="1" applyFill="1" applyBorder="1" applyAlignment="1">
      <alignment horizontal="left" vertical="center"/>
    </xf>
    <xf numFmtId="0" fontId="7" fillId="0" borderId="0" xfId="4" applyFont="1" applyFill="1" applyBorder="1" applyAlignment="1">
      <alignment vertical="center"/>
    </xf>
    <xf numFmtId="0" fontId="7" fillId="0" borderId="0" xfId="4" applyFont="1" applyBorder="1" applyAlignment="1">
      <alignment horizontal="left" vertical="center" shrinkToFit="1"/>
    </xf>
    <xf numFmtId="0" fontId="7" fillId="0" borderId="16" xfId="4" applyFont="1" applyBorder="1" applyAlignment="1">
      <alignment horizontal="left" vertical="center"/>
    </xf>
    <xf numFmtId="0" fontId="7" fillId="0" borderId="16" xfId="4" applyFont="1" applyFill="1" applyBorder="1" applyAlignment="1">
      <alignment horizontal="left" vertical="center"/>
    </xf>
    <xf numFmtId="0" fontId="7" fillId="0" borderId="16" xfId="4" applyFont="1" applyFill="1" applyBorder="1" applyAlignment="1">
      <alignment vertical="center"/>
    </xf>
    <xf numFmtId="0" fontId="7" fillId="0" borderId="16" xfId="4" applyFont="1" applyBorder="1" applyAlignment="1">
      <alignment horizontal="left" vertical="center" shrinkToFit="1"/>
    </xf>
    <xf numFmtId="0" fontId="7" fillId="0" borderId="1" xfId="4" applyFont="1" applyBorder="1" applyAlignment="1">
      <alignment horizontal="left" vertical="center"/>
    </xf>
    <xf numFmtId="0" fontId="7" fillId="5" borderId="1" xfId="4" applyFont="1" applyFill="1" applyBorder="1" applyAlignment="1">
      <alignment horizontal="center" vertical="center" shrinkToFit="1"/>
    </xf>
    <xf numFmtId="0" fontId="7" fillId="0" borderId="4" xfId="4" applyFont="1" applyFill="1" applyBorder="1" applyAlignment="1">
      <alignment vertical="center"/>
    </xf>
    <xf numFmtId="0" fontId="7" fillId="0" borderId="4" xfId="4" applyFont="1" applyBorder="1" applyAlignment="1">
      <alignment horizontal="left" vertical="center"/>
    </xf>
    <xf numFmtId="0" fontId="7" fillId="0" borderId="4" xfId="4" applyFont="1" applyBorder="1" applyAlignment="1">
      <alignment horizontal="left" vertical="center" shrinkToFit="1"/>
    </xf>
    <xf numFmtId="0" fontId="7" fillId="0" borderId="3" xfId="4" applyFont="1" applyFill="1" applyBorder="1" applyAlignment="1">
      <alignment vertical="center"/>
    </xf>
    <xf numFmtId="0" fontId="7" fillId="0" borderId="3" xfId="4" applyFont="1" applyBorder="1" applyAlignment="1">
      <alignment horizontal="left" vertical="center"/>
    </xf>
    <xf numFmtId="0" fontId="7" fillId="0" borderId="3" xfId="4" applyFont="1" applyBorder="1" applyAlignment="1">
      <alignment horizontal="left" vertical="center" shrinkToFit="1"/>
    </xf>
    <xf numFmtId="0" fontId="13" fillId="0" borderId="3" xfId="4" applyFont="1" applyFill="1" applyBorder="1" applyAlignment="1">
      <alignment horizontal="left" vertical="center"/>
    </xf>
    <xf numFmtId="0" fontId="13" fillId="0" borderId="3" xfId="4" applyFont="1" applyFill="1" applyBorder="1" applyAlignment="1">
      <alignment vertical="center"/>
    </xf>
    <xf numFmtId="0" fontId="14" fillId="0" borderId="3" xfId="4" applyFont="1" applyBorder="1" applyAlignment="1">
      <alignment horizontal="left" vertical="center"/>
    </xf>
    <xf numFmtId="0" fontId="14" fillId="0" borderId="3" xfId="4" applyFont="1" applyBorder="1" applyAlignment="1">
      <alignment horizontal="left" vertical="center" shrinkToFit="1"/>
    </xf>
    <xf numFmtId="0" fontId="7" fillId="0" borderId="14" xfId="4" applyFont="1" applyFill="1" applyBorder="1" applyAlignment="1">
      <alignment vertical="center"/>
    </xf>
    <xf numFmtId="0" fontId="7" fillId="0" borderId="14" xfId="4" applyFont="1" applyBorder="1" applyAlignment="1">
      <alignment horizontal="left" vertical="center"/>
    </xf>
    <xf numFmtId="0" fontId="7" fillId="0" borderId="14" xfId="4" applyFont="1" applyBorder="1" applyAlignment="1">
      <alignment horizontal="left" vertical="center" shrinkToFit="1"/>
    </xf>
    <xf numFmtId="0" fontId="7" fillId="0" borderId="6" xfId="4" applyFont="1" applyFill="1" applyBorder="1" applyAlignment="1">
      <alignment vertical="center"/>
    </xf>
    <xf numFmtId="0" fontId="7" fillId="0" borderId="6" xfId="4" applyFont="1" applyBorder="1" applyAlignment="1">
      <alignment horizontal="left" vertical="center"/>
    </xf>
    <xf numFmtId="0" fontId="7" fillId="0" borderId="6" xfId="4" applyFont="1" applyBorder="1" applyAlignment="1">
      <alignment horizontal="left" vertical="center" shrinkToFit="1"/>
    </xf>
    <xf numFmtId="0" fontId="13" fillId="0" borderId="6" xfId="4" applyFont="1" applyFill="1" applyBorder="1" applyAlignment="1">
      <alignment horizontal="left" vertical="center"/>
    </xf>
    <xf numFmtId="0" fontId="13" fillId="0" borderId="6" xfId="4" applyFont="1" applyFill="1" applyBorder="1" applyAlignment="1">
      <alignment vertical="center"/>
    </xf>
    <xf numFmtId="0" fontId="14" fillId="0" borderId="6" xfId="4" applyFont="1" applyBorder="1" applyAlignment="1">
      <alignment horizontal="left" vertical="center"/>
    </xf>
    <xf numFmtId="0" fontId="14" fillId="0" borderId="6" xfId="4" applyFont="1" applyBorder="1" applyAlignment="1">
      <alignment horizontal="left" vertical="center" shrinkToFit="1"/>
    </xf>
    <xf numFmtId="0" fontId="7" fillId="0" borderId="13" xfId="4" applyFont="1" applyBorder="1" applyAlignment="1">
      <alignment horizontal="left" vertical="center"/>
    </xf>
    <xf numFmtId="0" fontId="7" fillId="0" borderId="15" xfId="4" applyFont="1" applyFill="1" applyBorder="1" applyAlignment="1">
      <alignment vertical="center"/>
    </xf>
    <xf numFmtId="0" fontId="7" fillId="0" borderId="15" xfId="4" applyFont="1" applyBorder="1" applyAlignment="1">
      <alignment horizontal="left" vertical="center"/>
    </xf>
    <xf numFmtId="0" fontId="7" fillId="0" borderId="15" xfId="4" applyFont="1" applyBorder="1" applyAlignment="1">
      <alignment horizontal="left" vertical="center" shrinkToFit="1"/>
    </xf>
    <xf numFmtId="0" fontId="5" fillId="0" borderId="3" xfId="4" applyFont="1" applyFill="1" applyBorder="1" applyAlignment="1">
      <alignment horizontal="left" vertical="center"/>
    </xf>
    <xf numFmtId="0" fontId="5" fillId="0" borderId="3" xfId="4" applyFont="1" applyFill="1" applyBorder="1" applyAlignment="1">
      <alignment vertical="center"/>
    </xf>
    <xf numFmtId="0" fontId="3" fillId="0" borderId="3" xfId="4" applyFont="1" applyBorder="1" applyAlignment="1">
      <alignment horizontal="left" vertical="center"/>
    </xf>
    <xf numFmtId="0" fontId="14" fillId="0" borderId="6" xfId="4" applyFont="1" applyBorder="1" applyAlignment="1">
      <alignment horizontal="left" vertical="center" wrapText="1"/>
    </xf>
    <xf numFmtId="0" fontId="7" fillId="0" borderId="3" xfId="4" applyFont="1" applyBorder="1" applyAlignment="1">
      <alignment horizontal="left" vertical="center" wrapText="1"/>
    </xf>
    <xf numFmtId="0" fontId="3" fillId="0" borderId="3" xfId="4" applyFont="1" applyFill="1" applyBorder="1" applyAlignment="1">
      <alignment vertical="center"/>
    </xf>
    <xf numFmtId="0" fontId="13" fillId="0" borderId="4" xfId="4" applyFont="1" applyFill="1" applyBorder="1" applyAlignment="1">
      <alignment horizontal="left" vertical="center"/>
    </xf>
    <xf numFmtId="0" fontId="7" fillId="0" borderId="13" xfId="4" applyFont="1" applyFill="1" applyBorder="1" applyAlignment="1">
      <alignment horizontal="left" vertical="center"/>
    </xf>
    <xf numFmtId="0" fontId="7" fillId="0" borderId="13" xfId="4" quotePrefix="1" applyFont="1" applyFill="1" applyBorder="1" applyAlignment="1">
      <alignment horizontal="left" vertical="center"/>
    </xf>
    <xf numFmtId="0" fontId="7" fillId="0" borderId="13" xfId="4" applyFont="1" applyFill="1" applyBorder="1" applyAlignment="1">
      <alignment vertical="center"/>
    </xf>
    <xf numFmtId="0" fontId="7" fillId="0" borderId="13" xfId="4" applyFont="1" applyBorder="1" applyAlignment="1">
      <alignment horizontal="left" vertical="center" shrinkToFit="1"/>
    </xf>
    <xf numFmtId="0" fontId="5" fillId="0" borderId="0" xfId="4" applyFont="1" applyFill="1" applyAlignment="1">
      <alignment vertical="center"/>
    </xf>
    <xf numFmtId="0" fontId="12" fillId="2" borderId="1" xfId="2" applyFont="1" applyFill="1" applyBorder="1" applyAlignment="1" applyProtection="1">
      <alignment horizontal="center" vertical="center" wrapText="1"/>
    </xf>
    <xf numFmtId="0" fontId="15" fillId="2" borderId="1" xfId="2" applyFont="1" applyFill="1" applyBorder="1" applyAlignment="1" applyProtection="1">
      <alignment horizontal="center" vertical="center" wrapText="1"/>
    </xf>
    <xf numFmtId="49" fontId="12" fillId="3" borderId="1" xfId="2" applyNumberFormat="1" applyFont="1" applyFill="1" applyBorder="1" applyAlignment="1" applyProtection="1">
      <alignment horizontal="center" vertical="center" wrapText="1"/>
    </xf>
    <xf numFmtId="0" fontId="12" fillId="7" borderId="1" xfId="2" applyFont="1" applyFill="1" applyBorder="1" applyAlignment="1" applyProtection="1">
      <alignment horizontal="center" vertical="center" wrapText="1"/>
    </xf>
    <xf numFmtId="0" fontId="12" fillId="8" borderId="1" xfId="2" applyFont="1" applyFill="1" applyBorder="1" applyAlignment="1" applyProtection="1">
      <alignment horizontal="center" vertical="center" wrapText="1"/>
    </xf>
    <xf numFmtId="0" fontId="15" fillId="8" borderId="1" xfId="2" applyFont="1" applyFill="1" applyBorder="1" applyAlignment="1" applyProtection="1">
      <alignment horizontal="center" vertical="center" wrapText="1"/>
    </xf>
    <xf numFmtId="0" fontId="15" fillId="9" borderId="1" xfId="0" applyFont="1" applyFill="1" applyBorder="1" applyAlignment="1">
      <alignment horizontal="center" vertical="center" wrapText="1"/>
    </xf>
    <xf numFmtId="0" fontId="12" fillId="10" borderId="1" xfId="2"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protection locked="0"/>
    </xf>
    <xf numFmtId="0" fontId="12" fillId="0" borderId="1" xfId="1" applyFont="1" applyFill="1" applyBorder="1" applyAlignment="1" applyProtection="1">
      <alignment horizontal="center" vertical="center" wrapText="1"/>
      <protection locked="0"/>
    </xf>
    <xf numFmtId="0" fontId="0" fillId="7" borderId="8" xfId="0" applyFill="1" applyBorder="1">
      <alignment vertical="center"/>
    </xf>
    <xf numFmtId="0" fontId="15" fillId="7" borderId="13" xfId="0" applyFont="1" applyFill="1" applyBorder="1" applyAlignment="1">
      <alignment vertical="center" wrapText="1"/>
    </xf>
    <xf numFmtId="0" fontId="15" fillId="9" borderId="1" xfId="0" applyFont="1" applyFill="1" applyBorder="1" applyAlignment="1">
      <alignment horizontal="left" vertical="center" wrapText="1"/>
    </xf>
    <xf numFmtId="0" fontId="9" fillId="0" borderId="1" xfId="1" applyFont="1" applyFill="1" applyBorder="1" applyAlignment="1">
      <alignment horizontal="center" vertical="center" wrapText="1" shrinkToFit="1"/>
    </xf>
    <xf numFmtId="0" fontId="0" fillId="7" borderId="13" xfId="0" applyFill="1" applyBorder="1">
      <alignment vertical="center"/>
    </xf>
    <xf numFmtId="0" fontId="16" fillId="0" borderId="1" xfId="1" applyFont="1" applyFill="1" applyBorder="1" applyAlignment="1" applyProtection="1">
      <alignment horizontal="center" vertical="center" shrinkToFit="1"/>
      <protection locked="0"/>
    </xf>
    <xf numFmtId="0" fontId="16" fillId="0" borderId="1" xfId="1" applyNumberFormat="1" applyFont="1" applyFill="1" applyBorder="1" applyAlignment="1" applyProtection="1">
      <alignment horizontal="center" vertical="center" wrapText="1" shrinkToFit="1"/>
      <protection locked="0"/>
    </xf>
    <xf numFmtId="0" fontId="9" fillId="0" borderId="1" xfId="1" applyFont="1" applyFill="1" applyBorder="1" applyAlignment="1" applyProtection="1">
      <alignment horizontal="center" vertical="center" wrapText="1" shrinkToFit="1"/>
    </xf>
    <xf numFmtId="0" fontId="9" fillId="0" borderId="1" xfId="1" applyFont="1" applyFill="1" applyBorder="1" applyAlignment="1" applyProtection="1">
      <alignment horizontal="center" vertical="center" wrapText="1" shrinkToFit="1"/>
      <protection locked="0"/>
    </xf>
    <xf numFmtId="49" fontId="16" fillId="0" borderId="1" xfId="0" applyNumberFormat="1" applyFont="1" applyBorder="1" applyAlignment="1" applyProtection="1">
      <alignment horizontal="center" vertical="center" wrapText="1"/>
      <protection locked="0"/>
    </xf>
    <xf numFmtId="0" fontId="9" fillId="0" borderId="1" xfId="1" applyFont="1" applyFill="1" applyBorder="1" applyAlignment="1" applyProtection="1">
      <alignment horizontal="center" vertical="center" shrinkToFit="1"/>
      <protection locked="0"/>
    </xf>
    <xf numFmtId="0" fontId="9" fillId="0" borderId="1" xfId="0" applyNumberFormat="1" applyFont="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shrinkToFit="1"/>
      <protection locked="0"/>
    </xf>
    <xf numFmtId="49" fontId="9" fillId="0" borderId="1" xfId="0" applyNumberFormat="1" applyFont="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shrinkToFit="1"/>
      <protection locked="0"/>
    </xf>
    <xf numFmtId="0" fontId="18" fillId="0" borderId="1" xfId="1" applyFont="1" applyFill="1" applyBorder="1" applyAlignment="1" applyProtection="1">
      <alignment horizontal="center" vertical="center" shrinkToFit="1"/>
      <protection locked="0"/>
    </xf>
    <xf numFmtId="0" fontId="18" fillId="0" borderId="1" xfId="1" applyFont="1" applyFill="1" applyBorder="1" applyAlignment="1" applyProtection="1">
      <alignment horizontal="center" vertical="center" wrapText="1"/>
      <protection locked="0"/>
    </xf>
    <xf numFmtId="0" fontId="18" fillId="0" borderId="1" xfId="1" quotePrefix="1" applyFont="1" applyFill="1" applyBorder="1" applyAlignment="1" applyProtection="1">
      <alignment horizontal="center" vertical="center" wrapText="1" shrinkToFit="1"/>
      <protection locked="0"/>
    </xf>
    <xf numFmtId="0" fontId="18" fillId="0" borderId="1" xfId="1" applyFont="1" applyFill="1" applyBorder="1" applyAlignment="1" applyProtection="1">
      <alignment horizontal="center" vertical="center" wrapText="1" shrinkToFit="1"/>
    </xf>
    <xf numFmtId="0" fontId="18" fillId="0" borderId="1" xfId="1" applyFont="1" applyFill="1" applyBorder="1" applyAlignment="1" applyProtection="1">
      <alignment horizontal="center" vertical="center" wrapText="1" shrinkToFit="1"/>
      <protection locked="0"/>
    </xf>
    <xf numFmtId="49" fontId="18" fillId="0" borderId="1" xfId="0" applyNumberFormat="1" applyFont="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shrinkToFit="1"/>
      <protection locked="0"/>
    </xf>
    <xf numFmtId="49" fontId="18" fillId="0" borderId="1" xfId="0" applyNumberFormat="1" applyFont="1" applyFill="1" applyBorder="1" applyAlignment="1" applyProtection="1">
      <alignment horizontal="center" vertical="center" wrapText="1" shrinkToFit="1"/>
      <protection locked="0"/>
    </xf>
    <xf numFmtId="0" fontId="15" fillId="0" borderId="1" xfId="1" applyFont="1" applyFill="1" applyBorder="1" applyAlignment="1" applyProtection="1">
      <alignment horizontal="center" vertical="center" shrinkToFit="1"/>
      <protection locked="0"/>
    </xf>
    <xf numFmtId="0" fontId="12" fillId="0" borderId="1" xfId="1" applyFont="1" applyFill="1" applyBorder="1" applyAlignment="1" applyProtection="1">
      <alignment horizontal="center" vertical="center" wrapText="1" shrinkToFit="1"/>
      <protection locked="0"/>
    </xf>
    <xf numFmtId="0" fontId="15" fillId="0" borderId="1" xfId="1" applyFont="1" applyFill="1" applyBorder="1" applyAlignment="1" applyProtection="1">
      <alignment horizontal="center" vertical="center" wrapText="1" shrinkToFit="1"/>
    </xf>
    <xf numFmtId="0" fontId="22" fillId="0" borderId="1" xfId="1" applyFont="1" applyFill="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shrinkToFit="1"/>
      <protection locked="0"/>
    </xf>
    <xf numFmtId="0" fontId="15" fillId="0" borderId="1" xfId="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shrinkToFit="1"/>
      <protection locked="0"/>
    </xf>
    <xf numFmtId="0" fontId="15" fillId="0" borderId="1" xfId="0" applyNumberFormat="1" applyFont="1" applyFill="1" applyBorder="1" applyAlignment="1" applyProtection="1">
      <alignment horizontal="center" vertical="center" wrapText="1" shrinkToFit="1"/>
      <protection locked="0"/>
    </xf>
    <xf numFmtId="0" fontId="23" fillId="0" borderId="0" xfId="0" applyFont="1">
      <alignment vertical="center"/>
    </xf>
    <xf numFmtId="0" fontId="10" fillId="0" borderId="0" xfId="5" applyFont="1">
      <alignment vertical="center"/>
    </xf>
    <xf numFmtId="0" fontId="10" fillId="0" borderId="0" xfId="5" applyFont="1" applyAlignment="1">
      <alignment vertical="center"/>
    </xf>
    <xf numFmtId="0" fontId="26" fillId="0" borderId="0" xfId="5" applyFont="1" applyAlignment="1">
      <alignment horizontal="distributed" vertical="center"/>
    </xf>
    <xf numFmtId="0" fontId="11" fillId="0" borderId="0" xfId="5" applyFont="1">
      <alignment vertical="center"/>
    </xf>
    <xf numFmtId="0" fontId="27" fillId="0" borderId="0" xfId="5" applyFont="1" applyBorder="1" applyAlignment="1">
      <alignment horizontal="center" vertical="center"/>
    </xf>
    <xf numFmtId="0" fontId="28" fillId="0" borderId="0" xfId="5" applyFont="1" applyBorder="1" applyAlignment="1">
      <alignment horizontal="center" vertical="center"/>
    </xf>
    <xf numFmtId="0" fontId="29" fillId="0" borderId="0" xfId="5" applyFont="1">
      <alignment vertical="center"/>
    </xf>
    <xf numFmtId="0" fontId="30" fillId="0" borderId="0" xfId="5" applyFont="1" applyAlignment="1"/>
    <xf numFmtId="0" fontId="30" fillId="0" borderId="0" xfId="5" applyFont="1" applyAlignment="1">
      <alignment horizontal="right"/>
    </xf>
    <xf numFmtId="0" fontId="30" fillId="0" borderId="0" xfId="5" applyFont="1" applyBorder="1" applyAlignment="1">
      <alignment horizontal="left"/>
    </xf>
    <xf numFmtId="0" fontId="30" fillId="0" borderId="0" xfId="5" applyFont="1" applyAlignment="1">
      <alignment shrinkToFit="1"/>
    </xf>
    <xf numFmtId="0" fontId="30" fillId="0" borderId="0" xfId="5" applyFont="1" applyAlignment="1">
      <alignment horizontal="right" shrinkToFit="1"/>
    </xf>
    <xf numFmtId="0" fontId="10" fillId="0" borderId="0" xfId="5" applyFont="1" applyAlignment="1"/>
    <xf numFmtId="0" fontId="10" fillId="0" borderId="0" xfId="5" applyFont="1" applyAlignment="1">
      <alignment horizontal="distributed" shrinkToFit="1"/>
    </xf>
    <xf numFmtId="0" fontId="30" fillId="0" borderId="0" xfId="5" applyFont="1" applyAlignment="1">
      <alignment horizontal="left"/>
    </xf>
    <xf numFmtId="0" fontId="30" fillId="0" borderId="0" xfId="5" applyFont="1" applyBorder="1" applyAlignment="1">
      <alignment horizontal="center"/>
    </xf>
    <xf numFmtId="0" fontId="30" fillId="0" borderId="0" xfId="5" applyFont="1" applyBorder="1" applyAlignment="1">
      <alignment shrinkToFit="1"/>
    </xf>
    <xf numFmtId="0" fontId="30" fillId="0" borderId="0" xfId="5" applyFont="1" applyBorder="1" applyAlignment="1">
      <alignment horizontal="right"/>
    </xf>
    <xf numFmtId="0" fontId="30" fillId="0" borderId="0" xfId="5" applyFont="1" applyBorder="1" applyAlignment="1">
      <alignment horizontal="right" shrinkToFit="1"/>
    </xf>
    <xf numFmtId="0" fontId="30" fillId="0" borderId="0" xfId="5" applyFont="1" applyBorder="1" applyAlignment="1"/>
    <xf numFmtId="0" fontId="11" fillId="0" borderId="16" xfId="5" applyFont="1" applyBorder="1" applyAlignment="1"/>
    <xf numFmtId="0" fontId="28" fillId="0" borderId="16" xfId="5" applyFont="1" applyBorder="1" applyAlignment="1"/>
    <xf numFmtId="0" fontId="28" fillId="0" borderId="0" xfId="5" applyFont="1" applyBorder="1" applyAlignment="1"/>
    <xf numFmtId="0" fontId="10" fillId="0" borderId="0" xfId="5" applyFont="1" applyBorder="1" applyAlignment="1">
      <alignment horizontal="center" shrinkToFit="1"/>
    </xf>
    <xf numFmtId="0" fontId="28" fillId="0" borderId="0" xfId="5" applyFont="1" applyBorder="1" applyAlignment="1">
      <alignment horizontal="center" shrinkToFit="1"/>
    </xf>
    <xf numFmtId="0" fontId="10" fillId="0" borderId="0" xfId="5" applyFont="1" applyBorder="1" applyAlignment="1">
      <alignment horizontal="left"/>
    </xf>
    <xf numFmtId="0" fontId="10" fillId="0" borderId="16" xfId="5" applyFont="1" applyBorder="1" applyAlignment="1">
      <alignment horizontal="left"/>
    </xf>
    <xf numFmtId="0" fontId="33" fillId="0" borderId="16" xfId="5" applyFont="1" applyBorder="1" applyAlignment="1"/>
    <xf numFmtId="0" fontId="10" fillId="0" borderId="0" xfId="5" applyFont="1" applyBorder="1">
      <alignment vertical="center"/>
    </xf>
    <xf numFmtId="0" fontId="34" fillId="0" borderId="0" xfId="2" applyFont="1" applyFill="1" applyAlignment="1">
      <alignment vertical="center"/>
    </xf>
    <xf numFmtId="0" fontId="35" fillId="0" borderId="0" xfId="2" applyFont="1" applyFill="1" applyBorder="1" applyAlignment="1">
      <alignment horizontal="center" vertical="center"/>
    </xf>
    <xf numFmtId="0" fontId="3" fillId="0" borderId="0" xfId="7" applyFont="1" applyFill="1" applyAlignment="1">
      <alignment vertical="center"/>
    </xf>
    <xf numFmtId="0" fontId="3" fillId="0" borderId="0" xfId="7" applyFont="1" applyFill="1" applyBorder="1">
      <alignment vertical="center"/>
    </xf>
    <xf numFmtId="0" fontId="3" fillId="0" borderId="0" xfId="7" applyFont="1" applyFill="1" applyAlignment="1">
      <alignment horizontal="distributed" vertical="center"/>
    </xf>
    <xf numFmtId="0" fontId="3" fillId="0" borderId="0" xfId="7" applyFont="1" applyFill="1" applyAlignment="1">
      <alignment horizontal="left" vertical="center"/>
    </xf>
    <xf numFmtId="0" fontId="3" fillId="0" borderId="0" xfId="7" applyFont="1" applyFill="1" applyAlignment="1">
      <alignment horizontal="right" vertical="center"/>
    </xf>
    <xf numFmtId="0" fontId="0" fillId="0" borderId="0" xfId="7" applyFont="1" applyFill="1" applyAlignment="1">
      <alignment vertical="center"/>
    </xf>
    <xf numFmtId="0" fontId="37" fillId="0" borderId="0" xfId="8" applyFont="1" applyFill="1" applyAlignment="1">
      <alignment vertical="center" shrinkToFit="1"/>
    </xf>
    <xf numFmtId="0" fontId="36" fillId="0" borderId="0" xfId="7" applyFont="1" applyFill="1" applyBorder="1">
      <alignment vertical="center"/>
    </xf>
    <xf numFmtId="0" fontId="3" fillId="0" borderId="0" xfId="7" applyFont="1" applyFill="1" applyBorder="1" applyAlignment="1">
      <alignment vertical="center"/>
    </xf>
    <xf numFmtId="0" fontId="3" fillId="0" borderId="0" xfId="7" applyFont="1" applyFill="1">
      <alignment vertical="center"/>
    </xf>
    <xf numFmtId="0" fontId="3" fillId="0" borderId="0" xfId="7" applyFont="1" applyFill="1" applyBorder="1" applyAlignment="1">
      <alignment horizontal="center" vertical="center"/>
    </xf>
    <xf numFmtId="0" fontId="3" fillId="0" borderId="22" xfId="2" applyFont="1" applyFill="1" applyBorder="1" applyAlignment="1">
      <alignment vertical="center"/>
    </xf>
    <xf numFmtId="0" fontId="3" fillId="0" borderId="0" xfId="2" applyFont="1" applyFill="1" applyBorder="1" applyAlignment="1">
      <alignment vertical="center"/>
    </xf>
    <xf numFmtId="0" fontId="3" fillId="0" borderId="22" xfId="7" applyFont="1" applyFill="1" applyBorder="1" applyAlignment="1">
      <alignment vertical="center"/>
    </xf>
    <xf numFmtId="0" fontId="3" fillId="0" borderId="19" xfId="7" applyFont="1" applyFill="1" applyBorder="1" applyAlignment="1">
      <alignment horizontal="center" vertical="center"/>
    </xf>
    <xf numFmtId="0" fontId="3" fillId="0" borderId="0" xfId="7" applyFont="1" applyFill="1" applyBorder="1" applyAlignment="1">
      <alignment vertical="center" shrinkToFit="1"/>
    </xf>
    <xf numFmtId="0" fontId="40" fillId="0" borderId="0" xfId="2" applyFont="1" applyFill="1" applyBorder="1" applyAlignment="1">
      <alignment vertical="center" wrapText="1"/>
    </xf>
    <xf numFmtId="0" fontId="12" fillId="0" borderId="0" xfId="7" applyFont="1" applyFill="1" applyBorder="1">
      <alignment vertical="center"/>
    </xf>
    <xf numFmtId="0" fontId="12" fillId="0" borderId="0" xfId="2" applyFont="1" applyFill="1" applyAlignment="1">
      <alignment horizontal="left" vertical="center" indent="2"/>
    </xf>
    <xf numFmtId="0" fontId="12" fillId="0" borderId="0" xfId="7" applyFont="1" applyFill="1" applyBorder="1" applyAlignment="1">
      <alignment horizontal="center" vertical="center"/>
    </xf>
    <xf numFmtId="0" fontId="12" fillId="0" borderId="0" xfId="7" applyFont="1" applyFill="1">
      <alignment vertical="center"/>
    </xf>
    <xf numFmtId="0" fontId="12" fillId="0" borderId="0" xfId="7" applyFont="1" applyFill="1" applyAlignment="1">
      <alignment vertical="center"/>
    </xf>
    <xf numFmtId="0" fontId="12" fillId="0" borderId="0" xfId="2" applyFont="1" applyFill="1" applyAlignment="1">
      <alignment vertical="center"/>
    </xf>
    <xf numFmtId="0" fontId="3" fillId="0" borderId="0" xfId="2" applyFont="1" applyFill="1" applyAlignment="1">
      <alignment vertical="center"/>
    </xf>
    <xf numFmtId="0" fontId="40" fillId="0" borderId="0" xfId="9" applyFont="1" applyFill="1" applyAlignment="1">
      <alignment vertical="top"/>
    </xf>
    <xf numFmtId="0" fontId="40" fillId="0" borderId="0" xfId="9" applyFont="1" applyFill="1" applyAlignment="1">
      <alignment vertical="top" wrapText="1"/>
    </xf>
    <xf numFmtId="0" fontId="3" fillId="0" borderId="0" xfId="2" applyFont="1" applyAlignment="1">
      <alignment vertical="center"/>
    </xf>
    <xf numFmtId="0" fontId="43" fillId="0" borderId="0" xfId="2" applyFont="1" applyBorder="1" applyAlignment="1">
      <alignment horizontal="center" vertical="center"/>
    </xf>
    <xf numFmtId="0" fontId="3" fillId="0" borderId="0" xfId="2" applyFont="1" applyFill="1" applyAlignment="1">
      <alignment horizontal="right" vertical="center"/>
    </xf>
    <xf numFmtId="0" fontId="3" fillId="0" borderId="0" xfId="2" applyFont="1" applyAlignment="1">
      <alignment horizontal="left" vertical="center"/>
    </xf>
    <xf numFmtId="0" fontId="3" fillId="0" borderId="19" xfId="2" applyBorder="1" applyAlignment="1"/>
    <xf numFmtId="0" fontId="3" fillId="0" borderId="0" xfId="2" applyFont="1" applyAlignment="1">
      <alignment horizontal="right" vertical="center"/>
    </xf>
    <xf numFmtId="0" fontId="0" fillId="0" borderId="0" xfId="2" applyFont="1" applyFill="1" applyAlignment="1">
      <alignment horizontal="right" vertical="center"/>
    </xf>
    <xf numFmtId="0" fontId="3" fillId="0" borderId="0" xfId="2" applyFont="1" applyAlignment="1">
      <alignment horizontal="center" vertical="center"/>
    </xf>
    <xf numFmtId="0" fontId="3" fillId="0" borderId="0" xfId="2" applyFont="1"/>
    <xf numFmtId="0" fontId="3" fillId="0" borderId="0" xfId="2" applyFont="1" applyAlignment="1">
      <alignment horizontal="center" wrapText="1"/>
    </xf>
    <xf numFmtId="0" fontId="3" fillId="0" borderId="0" xfId="2" applyFont="1" applyAlignment="1">
      <alignment horizontal="center"/>
    </xf>
    <xf numFmtId="0" fontId="12" fillId="0" borderId="0" xfId="2" applyFont="1" applyBorder="1" applyAlignment="1">
      <alignment horizontal="left" vertical="center"/>
    </xf>
    <xf numFmtId="0" fontId="36" fillId="0" borderId="0" xfId="2" applyFont="1" applyAlignment="1">
      <alignment vertical="center"/>
    </xf>
    <xf numFmtId="0" fontId="36" fillId="0" borderId="0" xfId="2" applyFont="1" applyBorder="1" applyAlignment="1">
      <alignment horizontal="center" vertical="center"/>
    </xf>
    <xf numFmtId="0" fontId="3" fillId="0" borderId="0" xfId="2" applyFont="1" applyBorder="1" applyAlignment="1">
      <alignment horizontal="center" vertical="center"/>
    </xf>
    <xf numFmtId="0" fontId="36" fillId="0" borderId="0" xfId="2" applyFont="1" applyBorder="1" applyAlignment="1">
      <alignment horizontal="left" vertical="center" shrinkToFit="1"/>
    </xf>
    <xf numFmtId="0" fontId="3" fillId="0" borderId="0" xfId="2" applyFont="1" applyBorder="1" applyAlignment="1">
      <alignment vertical="center" shrinkToFit="1"/>
    </xf>
    <xf numFmtId="0" fontId="36" fillId="0" borderId="0" xfId="2" applyFont="1" applyBorder="1" applyAlignment="1">
      <alignment vertical="center"/>
    </xf>
    <xf numFmtId="0" fontId="3" fillId="0" borderId="0" xfId="7" applyFont="1" applyFill="1" applyBorder="1" applyAlignment="1">
      <alignment horizontal="left" vertical="center"/>
    </xf>
    <xf numFmtId="0" fontId="36" fillId="0" borderId="0" xfId="7" applyFont="1" applyFill="1" applyBorder="1" applyAlignment="1">
      <alignment horizontal="center" vertical="center"/>
    </xf>
    <xf numFmtId="0" fontId="12" fillId="0" borderId="0" xfId="2" applyFont="1"/>
    <xf numFmtId="0" fontId="12" fillId="0" borderId="0" xfId="2" applyFont="1" applyAlignment="1"/>
    <xf numFmtId="0" fontId="36" fillId="0" borderId="0" xfId="7" applyFont="1" applyFill="1" applyBorder="1" applyAlignment="1">
      <alignment vertical="center" shrinkToFit="1"/>
    </xf>
    <xf numFmtId="0" fontId="36" fillId="0" borderId="0" xfId="7" applyFont="1" applyFill="1" applyBorder="1" applyAlignment="1">
      <alignment vertical="center"/>
    </xf>
    <xf numFmtId="0" fontId="36" fillId="0" borderId="0" xfId="7" applyFont="1" applyFill="1" applyAlignment="1">
      <alignment vertical="center"/>
    </xf>
    <xf numFmtId="0" fontId="3" fillId="0" borderId="0" xfId="2" applyAlignment="1"/>
    <xf numFmtId="0" fontId="12" fillId="0" borderId="0" xfId="2" applyFont="1" applyBorder="1"/>
    <xf numFmtId="0" fontId="3" fillId="0" borderId="52" xfId="2" applyFont="1" applyBorder="1" applyAlignment="1" applyProtection="1">
      <alignment horizontal="left" vertical="top"/>
      <protection locked="0"/>
    </xf>
    <xf numFmtId="0" fontId="3" fillId="0" borderId="53" xfId="2" applyFont="1" applyBorder="1" applyAlignment="1" applyProtection="1">
      <alignment horizontal="left" vertical="top"/>
      <protection locked="0"/>
    </xf>
    <xf numFmtId="0" fontId="3" fillId="0" borderId="54" xfId="2" applyFont="1" applyBorder="1" applyAlignment="1" applyProtection="1">
      <alignment horizontal="left" vertical="top"/>
      <protection locked="0"/>
    </xf>
    <xf numFmtId="0" fontId="0" fillId="0" borderId="61" xfId="2" applyFont="1" applyBorder="1" applyAlignment="1" applyProtection="1">
      <alignment horizontal="left" vertical="top"/>
      <protection locked="0"/>
    </xf>
    <xf numFmtId="0" fontId="3" fillId="0" borderId="0" xfId="2" applyFont="1" applyBorder="1" applyAlignment="1" applyProtection="1">
      <alignment horizontal="left" vertical="top"/>
      <protection locked="0"/>
    </xf>
    <xf numFmtId="0" fontId="3" fillId="0" borderId="62" xfId="2" applyFont="1" applyBorder="1" applyAlignment="1" applyProtection="1">
      <alignment horizontal="left" vertical="top"/>
      <protection locked="0"/>
    </xf>
    <xf numFmtId="0" fontId="3" fillId="0" borderId="61" xfId="2" applyFont="1" applyBorder="1" applyAlignment="1" applyProtection="1">
      <alignment horizontal="left" vertical="top"/>
      <protection locked="0"/>
    </xf>
    <xf numFmtId="0" fontId="3" fillId="0" borderId="1" xfId="2" applyFont="1" applyBorder="1" applyAlignment="1" applyProtection="1">
      <alignment horizontal="left" vertical="top"/>
      <protection locked="0"/>
    </xf>
    <xf numFmtId="0" fontId="0" fillId="0" borderId="0" xfId="2" applyFont="1" applyBorder="1" applyAlignment="1" applyProtection="1">
      <alignment horizontal="left" vertical="top"/>
      <protection locked="0"/>
    </xf>
    <xf numFmtId="0" fontId="12" fillId="0" borderId="61" xfId="2" applyFont="1" applyBorder="1" applyAlignment="1" applyProtection="1">
      <alignment horizontal="left" vertical="top"/>
      <protection locked="0"/>
    </xf>
    <xf numFmtId="0" fontId="12" fillId="0" borderId="0" xfId="2" applyFont="1" applyAlignment="1">
      <alignment horizontal="left" vertical="top"/>
    </xf>
    <xf numFmtId="0" fontId="12" fillId="0" borderId="62" xfId="2" applyFont="1" applyBorder="1" applyAlignment="1">
      <alignment horizontal="left" vertical="top"/>
    </xf>
    <xf numFmtId="0" fontId="36" fillId="0" borderId="0" xfId="2" applyFont="1" applyAlignment="1">
      <alignment horizontal="center" vertical="center"/>
    </xf>
    <xf numFmtId="0" fontId="0" fillId="0" borderId="0" xfId="2" applyFont="1" applyAlignment="1">
      <alignment horizontal="left" vertical="center"/>
    </xf>
    <xf numFmtId="0" fontId="3" fillId="0" borderId="0" xfId="2" applyFont="1" applyAlignment="1">
      <alignment horizontal="left"/>
    </xf>
    <xf numFmtId="0" fontId="0" fillId="0" borderId="0" xfId="2" applyFont="1" applyAlignment="1">
      <alignment horizontal="left"/>
    </xf>
    <xf numFmtId="0" fontId="12" fillId="0" borderId="0" xfId="7" applyFont="1" applyBorder="1" applyAlignment="1">
      <alignment horizontal="left"/>
    </xf>
    <xf numFmtId="0" fontId="45" fillId="0" borderId="0" xfId="2" applyFont="1" applyAlignment="1">
      <alignment vertical="center"/>
    </xf>
    <xf numFmtId="0" fontId="3" fillId="0" borderId="0" xfId="2" applyAlignment="1">
      <alignment horizontal="center"/>
    </xf>
    <xf numFmtId="0" fontId="3" fillId="0" borderId="0" xfId="2" applyAlignment="1">
      <alignment horizontal="right" vertical="center"/>
    </xf>
    <xf numFmtId="0" fontId="35" fillId="0" borderId="1" xfId="2" applyFont="1" applyBorder="1" applyAlignment="1">
      <alignment horizontal="center" vertical="center"/>
    </xf>
    <xf numFmtId="0" fontId="49" fillId="0" borderId="1" xfId="2" applyFont="1" applyBorder="1" applyAlignment="1">
      <alignment horizontal="center" vertical="center"/>
    </xf>
    <xf numFmtId="0" fontId="3" fillId="0" borderId="0" xfId="2" applyBorder="1" applyAlignment="1"/>
    <xf numFmtId="0" fontId="35" fillId="0" borderId="0" xfId="2" applyFont="1" applyBorder="1" applyAlignment="1">
      <alignment horizontal="center" vertical="center"/>
    </xf>
    <xf numFmtId="0" fontId="3" fillId="0" borderId="0" xfId="2" applyBorder="1" applyAlignment="1">
      <alignment horizontal="center" vertical="center"/>
    </xf>
    <xf numFmtId="0" fontId="50" fillId="0" borderId="0" xfId="2" applyFont="1" applyBorder="1" applyAlignment="1">
      <alignment horizontal="center" vertical="center" wrapText="1"/>
    </xf>
    <xf numFmtId="0" fontId="3" fillId="0" borderId="0" xfId="2" applyAlignment="1">
      <alignment vertical="center"/>
    </xf>
    <xf numFmtId="0" fontId="49" fillId="0" borderId="0" xfId="2" applyFont="1" applyAlignment="1">
      <alignment horizontal="left" indent="1"/>
    </xf>
    <xf numFmtId="0" fontId="49" fillId="0" borderId="0" xfId="2" applyFont="1" applyAlignment="1"/>
    <xf numFmtId="0" fontId="52" fillId="0" borderId="0" xfId="2" applyFont="1" applyAlignment="1">
      <alignment horizontal="left" indent="1"/>
    </xf>
    <xf numFmtId="0" fontId="49" fillId="0" borderId="0" xfId="2" applyFont="1" applyAlignment="1">
      <alignment horizontal="center"/>
    </xf>
    <xf numFmtId="0" fontId="51" fillId="0" borderId="0" xfId="2" applyFont="1" applyAlignment="1"/>
    <xf numFmtId="0" fontId="49" fillId="12" borderId="65" xfId="2" applyFont="1" applyFill="1" applyBorder="1" applyAlignment="1">
      <alignment horizontal="center" vertical="center" wrapText="1"/>
    </xf>
    <xf numFmtId="0" fontId="49" fillId="0" borderId="0" xfId="2" applyFont="1" applyAlignment="1">
      <alignment horizontal="center" vertical="center"/>
    </xf>
    <xf numFmtId="0" fontId="49" fillId="12" borderId="68" xfId="2" applyFont="1" applyFill="1" applyBorder="1" applyAlignment="1">
      <alignment horizontal="center" vertical="center" wrapText="1"/>
    </xf>
    <xf numFmtId="0" fontId="49" fillId="12" borderId="69" xfId="2" applyFont="1" applyFill="1" applyBorder="1" applyAlignment="1">
      <alignment horizontal="center" vertical="center" wrapText="1"/>
    </xf>
    <xf numFmtId="0" fontId="49" fillId="12" borderId="70" xfId="2" applyFont="1" applyFill="1" applyBorder="1" applyAlignment="1">
      <alignment horizontal="center" vertical="center" wrapText="1"/>
    </xf>
    <xf numFmtId="0" fontId="49" fillId="12" borderId="71" xfId="2" applyFont="1" applyFill="1" applyBorder="1" applyAlignment="1">
      <alignment horizontal="center" vertical="center" wrapText="1"/>
    </xf>
    <xf numFmtId="0" fontId="49" fillId="12" borderId="72" xfId="2" applyFont="1" applyFill="1" applyBorder="1" applyAlignment="1">
      <alignment horizontal="center" vertical="center"/>
    </xf>
    <xf numFmtId="0" fontId="49" fillId="12" borderId="35" xfId="2" applyFont="1" applyFill="1" applyBorder="1" applyAlignment="1">
      <alignment horizontal="center" vertical="center" wrapText="1"/>
    </xf>
    <xf numFmtId="0" fontId="49" fillId="12" borderId="36" xfId="2" applyFont="1" applyFill="1" applyBorder="1" applyAlignment="1">
      <alignment horizontal="center" vertical="center" wrapText="1"/>
    </xf>
    <xf numFmtId="0" fontId="49" fillId="12" borderId="73"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75" xfId="2" applyFont="1" applyFill="1" applyBorder="1" applyAlignment="1">
      <alignment horizontal="center" vertical="center"/>
    </xf>
    <xf numFmtId="0" fontId="5" fillId="0" borderId="76" xfId="2" applyFont="1" applyFill="1" applyBorder="1" applyAlignment="1">
      <alignment horizontal="center" vertical="center"/>
    </xf>
    <xf numFmtId="0" fontId="5" fillId="0" borderId="77" xfId="2" applyFont="1" applyFill="1" applyBorder="1" applyAlignment="1">
      <alignment horizontal="center" vertical="center"/>
    </xf>
    <xf numFmtId="0" fontId="5" fillId="0" borderId="78" xfId="2" applyFont="1" applyFill="1" applyBorder="1" applyAlignment="1">
      <alignment horizontal="center" vertical="center"/>
    </xf>
    <xf numFmtId="0" fontId="5" fillId="0" borderId="79" xfId="2" applyFont="1" applyFill="1" applyBorder="1" applyAlignment="1">
      <alignment horizontal="center" vertical="center"/>
    </xf>
    <xf numFmtId="0" fontId="5" fillId="0" borderId="80"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67" xfId="2" applyFont="1" applyFill="1" applyBorder="1" applyAlignment="1">
      <alignment horizontal="center" vertical="center"/>
    </xf>
    <xf numFmtId="0" fontId="3" fillId="0" borderId="0" xfId="2" applyAlignment="1">
      <alignment horizontal="center" vertical="center"/>
    </xf>
    <xf numFmtId="0" fontId="5" fillId="0" borderId="83" xfId="2" applyFont="1" applyFill="1" applyBorder="1" applyAlignment="1">
      <alignment horizontal="center" vertical="center"/>
    </xf>
    <xf numFmtId="0" fontId="5" fillId="0" borderId="84" xfId="2" applyFont="1" applyFill="1" applyBorder="1" applyAlignment="1">
      <alignment horizontal="center" vertical="center"/>
    </xf>
    <xf numFmtId="0" fontId="5" fillId="0" borderId="85" xfId="2" applyFont="1" applyFill="1" applyBorder="1" applyAlignment="1">
      <alignment horizontal="center" vertical="center"/>
    </xf>
    <xf numFmtId="0" fontId="5" fillId="0" borderId="86" xfId="2" applyFont="1" applyFill="1" applyBorder="1" applyAlignment="1">
      <alignment horizontal="center" vertical="center"/>
    </xf>
    <xf numFmtId="0" fontId="5" fillId="0" borderId="87" xfId="2" applyFont="1" applyFill="1" applyBorder="1" applyAlignment="1">
      <alignment horizontal="center" vertical="center"/>
    </xf>
    <xf numFmtId="0" fontId="5" fillId="0" borderId="88" xfId="2"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89" xfId="2" applyFont="1" applyFill="1" applyBorder="1" applyAlignment="1">
      <alignment horizontal="left" vertical="center" wrapText="1"/>
    </xf>
    <xf numFmtId="0" fontId="3" fillId="0" borderId="2" xfId="2" applyBorder="1" applyAlignment="1">
      <alignment vertical="center"/>
    </xf>
    <xf numFmtId="0" fontId="3" fillId="0" borderId="83" xfId="2" applyBorder="1" applyAlignment="1">
      <alignment vertical="center" wrapText="1"/>
    </xf>
    <xf numFmtId="0" fontId="3" fillId="0" borderId="84" xfId="2" applyBorder="1" applyAlignment="1">
      <alignment vertical="center" wrapText="1"/>
    </xf>
    <xf numFmtId="0" fontId="3" fillId="0" borderId="85" xfId="2" applyBorder="1" applyAlignment="1">
      <alignment vertical="center" wrapText="1"/>
    </xf>
    <xf numFmtId="0" fontId="3" fillId="0" borderId="86" xfId="2" applyBorder="1" applyAlignment="1">
      <alignment vertical="center" wrapText="1"/>
    </xf>
    <xf numFmtId="0" fontId="3" fillId="0" borderId="87" xfId="2" applyBorder="1" applyAlignment="1">
      <alignment vertical="center" wrapText="1"/>
    </xf>
    <xf numFmtId="0" fontId="3" fillId="0" borderId="88" xfId="2" applyBorder="1" applyAlignment="1">
      <alignment vertical="center" wrapText="1"/>
    </xf>
    <xf numFmtId="0" fontId="3" fillId="0" borderId="1" xfId="2" applyBorder="1" applyAlignment="1">
      <alignment horizontal="center" vertical="center" wrapText="1"/>
    </xf>
    <xf numFmtId="0" fontId="3" fillId="0" borderId="89" xfId="2" applyBorder="1" applyAlignment="1">
      <alignment vertical="center" wrapText="1"/>
    </xf>
    <xf numFmtId="0" fontId="3" fillId="0" borderId="68" xfId="2" applyBorder="1" applyAlignment="1">
      <alignment vertical="center" wrapText="1"/>
    </xf>
    <xf numFmtId="0" fontId="3" fillId="0" borderId="69" xfId="2" applyBorder="1" applyAlignment="1">
      <alignment vertical="center" wrapText="1"/>
    </xf>
    <xf numFmtId="0" fontId="3" fillId="0" borderId="70" xfId="2" applyBorder="1" applyAlignment="1">
      <alignment vertical="center" wrapText="1"/>
    </xf>
    <xf numFmtId="0" fontId="3" fillId="0" borderId="92" xfId="2" applyBorder="1" applyAlignment="1">
      <alignment vertical="center" wrapText="1"/>
    </xf>
    <xf numFmtId="0" fontId="3" fillId="0" borderId="93" xfId="2" applyBorder="1" applyAlignment="1">
      <alignment vertical="center" wrapText="1"/>
    </xf>
    <xf numFmtId="0" fontId="3" fillId="0" borderId="35" xfId="2" applyBorder="1" applyAlignment="1">
      <alignment vertical="center" wrapText="1"/>
    </xf>
    <xf numFmtId="0" fontId="3" fillId="0" borderId="36" xfId="2" applyBorder="1" applyAlignment="1">
      <alignment horizontal="center" vertical="center" wrapText="1"/>
    </xf>
    <xf numFmtId="0" fontId="3" fillId="0" borderId="73" xfId="2" applyBorder="1" applyAlignment="1">
      <alignment vertical="center" wrapText="1"/>
    </xf>
    <xf numFmtId="0" fontId="48" fillId="0" borderId="0" xfId="2" applyFont="1" applyAlignment="1">
      <alignment horizontal="center" vertical="center"/>
    </xf>
    <xf numFmtId="177" fontId="9" fillId="0" borderId="1" xfId="1" applyNumberFormat="1" applyFont="1" applyFill="1" applyBorder="1" applyAlignment="1" applyProtection="1">
      <alignment horizontal="center" vertical="center" wrapText="1"/>
      <protection locked="0"/>
    </xf>
    <xf numFmtId="0" fontId="12" fillId="15" borderId="1" xfId="2" applyFont="1" applyFill="1" applyBorder="1" applyAlignment="1" applyProtection="1">
      <alignment horizontal="center" vertical="center" wrapText="1"/>
    </xf>
    <xf numFmtId="178" fontId="9" fillId="0" borderId="96" xfId="0" applyNumberFormat="1" applyFont="1" applyBorder="1" applyAlignment="1" applyProtection="1">
      <alignment horizontal="center" vertical="center" wrapText="1"/>
      <protection locked="0"/>
    </xf>
    <xf numFmtId="178" fontId="12" fillId="0" borderId="96" xfId="0" applyNumberFormat="1" applyFont="1" applyBorder="1" applyAlignment="1" applyProtection="1">
      <alignment horizontal="center" vertical="center" wrapText="1"/>
      <protection locked="0"/>
    </xf>
    <xf numFmtId="178" fontId="12"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center" vertical="center"/>
    </xf>
    <xf numFmtId="14" fontId="9" fillId="0" borderId="1" xfId="1" applyNumberFormat="1" applyFont="1" applyFill="1" applyBorder="1" applyAlignment="1" applyProtection="1">
      <alignment horizontal="center" vertical="center" wrapText="1" shrinkToFit="1"/>
      <protection locked="0"/>
    </xf>
    <xf numFmtId="176" fontId="9" fillId="0" borderId="1"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center" vertical="center" wrapText="1" shrinkToFit="1"/>
      <protection locked="0"/>
    </xf>
    <xf numFmtId="176" fontId="16" fillId="0" borderId="1" xfId="0" applyNumberFormat="1"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177" fontId="12" fillId="0" borderId="1" xfId="1" applyNumberFormat="1" applyFont="1" applyFill="1" applyBorder="1" applyAlignment="1" applyProtection="1">
      <alignment horizontal="center" vertical="center" wrapText="1"/>
      <protection locked="0"/>
    </xf>
    <xf numFmtId="176" fontId="15" fillId="0" borderId="1" xfId="0" applyNumberFormat="1" applyFont="1" applyBorder="1" applyAlignment="1">
      <alignment horizontal="center" vertical="center"/>
    </xf>
    <xf numFmtId="14" fontId="18" fillId="0" borderId="1" xfId="1" applyNumberFormat="1" applyFont="1" applyFill="1" applyBorder="1" applyAlignment="1" applyProtection="1">
      <alignment horizontal="center" vertical="center" wrapText="1" shrinkToFit="1"/>
      <protection locked="0"/>
    </xf>
    <xf numFmtId="176" fontId="18" fillId="0" borderId="1" xfId="1" applyNumberFormat="1" applyFont="1" applyFill="1" applyBorder="1" applyAlignment="1" applyProtection="1">
      <alignment horizontal="center" vertical="center" wrapText="1"/>
      <protection locked="0"/>
    </xf>
    <xf numFmtId="14" fontId="12" fillId="0" borderId="1" xfId="1" applyNumberFormat="1" applyFont="1" applyFill="1" applyBorder="1" applyAlignment="1" applyProtection="1">
      <alignment horizontal="center" vertical="center" wrapText="1" shrinkToFit="1"/>
      <protection locked="0"/>
    </xf>
    <xf numFmtId="176" fontId="12" fillId="0" borderId="1" xfId="1" applyNumberFormat="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shrinkToFit="1"/>
      <protection locked="0"/>
    </xf>
    <xf numFmtId="0" fontId="55" fillId="0" borderId="1" xfId="1" applyFont="1" applyFill="1" applyBorder="1" applyAlignment="1" applyProtection="1">
      <alignment horizontal="center" vertical="center" wrapText="1"/>
      <protection locked="0"/>
    </xf>
    <xf numFmtId="0" fontId="56" fillId="0" borderId="7" xfId="3" applyFont="1" applyBorder="1" applyAlignment="1">
      <alignment horizontal="center" vertical="center"/>
    </xf>
    <xf numFmtId="0" fontId="56" fillId="0" borderId="7" xfId="3" quotePrefix="1" applyFont="1" applyBorder="1" applyAlignment="1">
      <alignment horizontal="center" vertical="center"/>
    </xf>
    <xf numFmtId="4" fontId="56" fillId="0" borderId="12" xfId="3" applyNumberFormat="1" applyFont="1" applyBorder="1" applyAlignment="1">
      <alignment horizontal="center" vertical="center"/>
    </xf>
    <xf numFmtId="0" fontId="56" fillId="0" borderId="0" xfId="3" applyFont="1">
      <alignment vertical="center"/>
    </xf>
    <xf numFmtId="0" fontId="56" fillId="4" borderId="1" xfId="3" applyFont="1" applyFill="1" applyBorder="1" applyAlignment="1">
      <alignment horizontal="center" vertical="center"/>
    </xf>
    <xf numFmtId="0" fontId="56" fillId="0" borderId="1" xfId="3" applyFont="1" applyBorder="1" applyAlignment="1">
      <alignment horizontal="center" vertical="center"/>
    </xf>
    <xf numFmtId="0" fontId="56" fillId="0" borderId="1" xfId="3" applyFont="1" applyBorder="1">
      <alignment vertical="center"/>
    </xf>
    <xf numFmtId="0" fontId="56" fillId="4" borderId="2" xfId="3" applyFont="1" applyFill="1" applyBorder="1" applyAlignment="1">
      <alignment horizontal="center" vertical="center"/>
    </xf>
    <xf numFmtId="0" fontId="56" fillId="4" borderId="2" xfId="3" applyFont="1" applyFill="1" applyBorder="1" applyAlignment="1">
      <alignment horizontal="center" vertical="center" wrapText="1"/>
    </xf>
    <xf numFmtId="0" fontId="56" fillId="4" borderId="9" xfId="3" applyFont="1" applyFill="1" applyBorder="1" applyAlignment="1">
      <alignment horizontal="center" vertical="center" wrapText="1"/>
    </xf>
    <xf numFmtId="0" fontId="56" fillId="4" borderId="7" xfId="3" applyFont="1" applyFill="1" applyBorder="1" applyAlignment="1">
      <alignment horizontal="center" vertical="center" wrapText="1"/>
    </xf>
    <xf numFmtId="0" fontId="56" fillId="0" borderId="2" xfId="3" applyFont="1" applyBorder="1" applyAlignment="1">
      <alignment horizontal="center" vertical="center"/>
    </xf>
    <xf numFmtId="0" fontId="56" fillId="0" borderId="9" xfId="3" applyFont="1" applyBorder="1" applyAlignment="1">
      <alignment horizontal="center" vertical="center"/>
    </xf>
    <xf numFmtId="0" fontId="56" fillId="0" borderId="0" xfId="3" applyFont="1" applyBorder="1" applyAlignment="1">
      <alignment horizontal="center" vertical="center"/>
    </xf>
    <xf numFmtId="0" fontId="56" fillId="0" borderId="10" xfId="3" applyFont="1" applyBorder="1" applyAlignment="1">
      <alignment horizontal="center" vertical="center"/>
    </xf>
    <xf numFmtId="0" fontId="56" fillId="0" borderId="9" xfId="3" quotePrefix="1" applyFont="1" applyBorder="1" applyAlignment="1">
      <alignment horizontal="center" vertical="center"/>
    </xf>
    <xf numFmtId="0" fontId="56" fillId="0" borderId="0" xfId="3" applyFont="1" applyAlignment="1">
      <alignment horizontal="right" vertical="center"/>
    </xf>
    <xf numFmtId="0" fontId="56" fillId="4" borderId="11" xfId="3" applyFont="1" applyFill="1" applyBorder="1" applyAlignment="1">
      <alignment horizontal="center" vertical="center"/>
    </xf>
    <xf numFmtId="0" fontId="58" fillId="0" borderId="0" xfId="3" applyFont="1" applyAlignment="1">
      <alignment horizontal="right" vertical="center"/>
    </xf>
    <xf numFmtId="0" fontId="59" fillId="0" borderId="0" xfId="3" applyFont="1" applyAlignment="1">
      <alignment vertical="center"/>
    </xf>
    <xf numFmtId="0" fontId="59" fillId="0" borderId="0" xfId="3" applyFont="1" applyAlignment="1">
      <alignment vertical="center" wrapText="1"/>
    </xf>
    <xf numFmtId="0" fontId="59" fillId="0" borderId="0" xfId="3" applyFont="1">
      <alignment vertical="center"/>
    </xf>
    <xf numFmtId="0" fontId="60" fillId="0" borderId="0" xfId="3" applyFont="1" applyAlignment="1">
      <alignment vertical="center"/>
    </xf>
    <xf numFmtId="0" fontId="59" fillId="0" borderId="0" xfId="3" applyFont="1" applyFill="1" applyAlignment="1">
      <alignment vertical="center"/>
    </xf>
    <xf numFmtId="0" fontId="58" fillId="0" borderId="0" xfId="3" applyFont="1">
      <alignment vertical="center"/>
    </xf>
    <xf numFmtId="0" fontId="58" fillId="4" borderId="2" xfId="3" applyFont="1" applyFill="1" applyBorder="1" applyAlignment="1">
      <alignment horizontal="center" vertical="center"/>
    </xf>
    <xf numFmtId="0" fontId="58" fillId="4" borderId="2" xfId="3" applyFont="1" applyFill="1" applyBorder="1" applyAlignment="1">
      <alignment horizontal="center" vertical="center" wrapText="1"/>
    </xf>
    <xf numFmtId="0" fontId="58" fillId="4" borderId="9" xfId="3" applyFont="1" applyFill="1" applyBorder="1" applyAlignment="1">
      <alignment horizontal="center" vertical="center" wrapText="1"/>
    </xf>
    <xf numFmtId="0" fontId="58" fillId="4" borderId="7" xfId="3" applyFont="1" applyFill="1" applyBorder="1" applyAlignment="1">
      <alignment horizontal="center" vertical="center" wrapText="1"/>
    </xf>
    <xf numFmtId="0" fontId="58" fillId="0" borderId="1" xfId="3" applyFont="1" applyBorder="1" applyAlignment="1">
      <alignment horizontal="center" vertical="center"/>
    </xf>
    <xf numFmtId="0" fontId="58" fillId="0" borderId="2" xfId="3" applyFont="1" applyBorder="1" applyAlignment="1">
      <alignment horizontal="center" vertical="center"/>
    </xf>
    <xf numFmtId="0" fontId="58" fillId="0" borderId="9" xfId="3" quotePrefix="1" applyFont="1" applyBorder="1" applyAlignment="1">
      <alignment horizontal="center" vertical="center"/>
    </xf>
    <xf numFmtId="0" fontId="58" fillId="0" borderId="7" xfId="3" quotePrefix="1" applyFont="1" applyBorder="1" applyAlignment="1">
      <alignment horizontal="center" vertical="center"/>
    </xf>
    <xf numFmtId="0" fontId="58" fillId="0" borderId="0" xfId="3" applyFont="1" applyBorder="1" applyAlignment="1">
      <alignment horizontal="center" vertical="center"/>
    </xf>
    <xf numFmtId="0" fontId="58" fillId="0" borderId="10" xfId="3" applyFont="1" applyBorder="1" applyAlignment="1">
      <alignment horizontal="center" vertical="center"/>
    </xf>
    <xf numFmtId="0" fontId="58" fillId="4" borderId="11" xfId="3" applyFont="1" applyFill="1" applyBorder="1" applyAlignment="1">
      <alignment horizontal="center" vertical="center"/>
    </xf>
    <xf numFmtId="176" fontId="58" fillId="0" borderId="12" xfId="3" quotePrefix="1" applyNumberFormat="1" applyFont="1" applyBorder="1" applyAlignment="1">
      <alignment horizontal="center" vertical="center"/>
    </xf>
    <xf numFmtId="0" fontId="56" fillId="4" borderId="1" xfId="3" applyFont="1" applyFill="1" applyBorder="1" applyAlignment="1">
      <alignment horizontal="center" vertical="center" wrapText="1"/>
    </xf>
    <xf numFmtId="0" fontId="56" fillId="0" borderId="2" xfId="3" applyFont="1" applyFill="1" applyBorder="1" applyAlignment="1">
      <alignment horizontal="center" vertical="center"/>
    </xf>
    <xf numFmtId="0" fontId="56" fillId="0" borderId="10" xfId="3" applyFont="1" applyFill="1" applyBorder="1" applyAlignment="1">
      <alignment horizontal="center" vertical="center" wrapText="1"/>
    </xf>
    <xf numFmtId="0" fontId="56" fillId="0" borderId="7" xfId="3" applyFont="1" applyFill="1" applyBorder="1" applyAlignment="1">
      <alignment horizontal="center" vertical="center" wrapText="1"/>
    </xf>
    <xf numFmtId="0" fontId="56" fillId="0" borderId="10" xfId="3" quotePrefix="1" applyFont="1" applyBorder="1" applyAlignment="1">
      <alignment horizontal="center" vertical="center"/>
    </xf>
    <xf numFmtId="179" fontId="56" fillId="0" borderId="12" xfId="3" applyNumberFormat="1" applyFont="1" applyBorder="1" applyAlignment="1">
      <alignment horizontal="center" vertical="center"/>
    </xf>
    <xf numFmtId="0" fontId="59" fillId="4" borderId="1" xfId="3" applyFont="1" applyFill="1" applyBorder="1" applyAlignment="1">
      <alignment horizontal="center" vertical="center" wrapText="1"/>
    </xf>
    <xf numFmtId="0" fontId="59" fillId="0" borderId="2" xfId="3" applyFont="1" applyFill="1" applyBorder="1" applyAlignment="1">
      <alignment horizontal="center" vertical="center"/>
    </xf>
    <xf numFmtId="0" fontId="59" fillId="0" borderId="10" xfId="3" applyFont="1" applyFill="1" applyBorder="1" applyAlignment="1">
      <alignment horizontal="center" vertical="center" wrapText="1"/>
    </xf>
    <xf numFmtId="0" fontId="59" fillId="0" borderId="7" xfId="3" applyFont="1" applyFill="1" applyBorder="1" applyAlignment="1">
      <alignment horizontal="center" vertical="center" wrapText="1"/>
    </xf>
    <xf numFmtId="0" fontId="59" fillId="0" borderId="1" xfId="3" applyFont="1" applyBorder="1" applyAlignment="1">
      <alignment horizontal="center" vertical="center"/>
    </xf>
    <xf numFmtId="0" fontId="59" fillId="0" borderId="10" xfId="3" applyFont="1" applyBorder="1" applyAlignment="1">
      <alignment horizontal="center" vertical="center"/>
    </xf>
    <xf numFmtId="0" fontId="59" fillId="0" borderId="7" xfId="3" applyFont="1" applyBorder="1" applyAlignment="1">
      <alignment horizontal="center" vertical="center"/>
    </xf>
    <xf numFmtId="0" fontId="59" fillId="0" borderId="0" xfId="3" applyFont="1" applyBorder="1" applyAlignment="1">
      <alignment horizontal="center" vertical="center"/>
    </xf>
    <xf numFmtId="0" fontId="59" fillId="0" borderId="7" xfId="3" quotePrefix="1" applyFont="1" applyBorder="1" applyAlignment="1">
      <alignment horizontal="center" vertical="center"/>
    </xf>
    <xf numFmtId="0" fontId="59" fillId="0" borderId="10" xfId="3" quotePrefix="1" applyFont="1" applyBorder="1" applyAlignment="1">
      <alignment horizontal="center" vertical="center"/>
    </xf>
    <xf numFmtId="0" fontId="59" fillId="0" borderId="0" xfId="3" applyFont="1" applyAlignment="1">
      <alignment horizontal="right" vertical="center"/>
    </xf>
    <xf numFmtId="49" fontId="12" fillId="6" borderId="18" xfId="1" applyNumberFormat="1" applyFont="1" applyFill="1" applyBorder="1" applyAlignment="1" applyProtection="1">
      <alignment horizontal="center" vertical="center" wrapText="1"/>
    </xf>
    <xf numFmtId="49" fontId="12" fillId="6" borderId="19" xfId="1" applyNumberFormat="1" applyFont="1" applyFill="1" applyBorder="1" applyAlignment="1" applyProtection="1">
      <alignment horizontal="center" vertical="center" wrapText="1"/>
    </xf>
    <xf numFmtId="49" fontId="12" fillId="6" borderId="17" xfId="1" applyNumberFormat="1" applyFont="1" applyFill="1" applyBorder="1" applyAlignment="1" applyProtection="1">
      <alignment horizontal="center" vertical="center" wrapText="1"/>
    </xf>
    <xf numFmtId="0" fontId="19" fillId="9" borderId="2"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2" fillId="2" borderId="1" xfId="1" applyFont="1" applyFill="1" applyBorder="1" applyAlignment="1" applyProtection="1">
      <alignment horizontal="center" vertical="center"/>
    </xf>
    <xf numFmtId="0" fontId="15" fillId="2" borderId="1" xfId="0" applyFont="1" applyFill="1" applyBorder="1" applyAlignment="1">
      <alignment horizontal="center" vertical="center"/>
    </xf>
    <xf numFmtId="0" fontId="12" fillId="8" borderId="1" xfId="1" applyFont="1" applyFill="1" applyBorder="1" applyAlignment="1" applyProtection="1">
      <alignment horizontal="center" vertical="center"/>
    </xf>
    <xf numFmtId="0" fontId="15" fillId="8" borderId="1" xfId="0" applyFont="1" applyFill="1" applyBorder="1" applyAlignment="1">
      <alignment horizontal="center" vertical="center"/>
    </xf>
    <xf numFmtId="0" fontId="12" fillId="7" borderId="1" xfId="1" applyFont="1" applyFill="1" applyBorder="1" applyAlignment="1" applyProtection="1">
      <alignment horizontal="center" vertical="center"/>
    </xf>
    <xf numFmtId="0" fontId="15" fillId="7" borderId="1" xfId="0" applyFont="1" applyFill="1" applyBorder="1" applyAlignment="1">
      <alignment horizontal="center" vertical="center"/>
    </xf>
    <xf numFmtId="0" fontId="0" fillId="2" borderId="1" xfId="0" applyFill="1" applyBorder="1" applyAlignment="1">
      <alignment horizontal="center" vertical="center"/>
    </xf>
    <xf numFmtId="0" fontId="15" fillId="11" borderId="8"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16" borderId="8" xfId="0" applyFont="1" applyFill="1" applyBorder="1" applyAlignment="1">
      <alignment horizontal="center" vertical="center" wrapText="1"/>
    </xf>
    <xf numFmtId="0" fontId="15" fillId="16" borderId="13" xfId="0" applyFont="1" applyFill="1" applyBorder="1" applyAlignment="1">
      <alignment horizontal="center" vertical="center" wrapText="1"/>
    </xf>
    <xf numFmtId="0" fontId="57" fillId="0" borderId="0" xfId="3" applyFont="1" applyAlignment="1">
      <alignment horizontal="center" vertical="center"/>
    </xf>
    <xf numFmtId="0" fontId="59" fillId="0" borderId="0" xfId="3" applyFont="1" applyAlignment="1">
      <alignment horizontal="left" vertical="top" wrapText="1"/>
    </xf>
    <xf numFmtId="0" fontId="56" fillId="0" borderId="0" xfId="3" applyFont="1" applyAlignment="1">
      <alignment vertical="center"/>
    </xf>
    <xf numFmtId="0" fontId="56" fillId="0" borderId="0" xfId="3" applyFont="1" applyFill="1" applyAlignment="1">
      <alignment horizontal="left" vertical="center"/>
    </xf>
    <xf numFmtId="0" fontId="61" fillId="0" borderId="0" xfId="3" applyFont="1" applyFill="1" applyAlignment="1">
      <alignment horizontal="left" vertical="center"/>
    </xf>
    <xf numFmtId="0" fontId="61" fillId="0" borderId="0" xfId="3" applyFont="1" applyAlignment="1">
      <alignment vertical="center"/>
    </xf>
    <xf numFmtId="0" fontId="59" fillId="4" borderId="97" xfId="3" applyFont="1" applyFill="1" applyBorder="1" applyAlignment="1">
      <alignment horizontal="center" vertical="center"/>
    </xf>
    <xf numFmtId="0" fontId="59" fillId="4" borderId="98" xfId="3" applyFont="1" applyFill="1" applyBorder="1" applyAlignment="1">
      <alignment horizontal="center" vertical="center"/>
    </xf>
    <xf numFmtId="0" fontId="56" fillId="4" borderId="97" xfId="3" applyFont="1" applyFill="1" applyBorder="1" applyAlignment="1">
      <alignment horizontal="center" vertical="center"/>
    </xf>
    <xf numFmtId="0" fontId="56" fillId="4" borderId="98" xfId="3" applyFont="1" applyFill="1" applyBorder="1" applyAlignment="1">
      <alignment horizontal="center" vertical="center"/>
    </xf>
    <xf numFmtId="0" fontId="60" fillId="0" borderId="0" xfId="3" applyFont="1" applyAlignment="1">
      <alignment vertical="center" wrapText="1"/>
    </xf>
    <xf numFmtId="0" fontId="59" fillId="0" borderId="0" xfId="3" applyFont="1" applyAlignment="1">
      <alignment horizontal="left" vertical="center" wrapText="1"/>
    </xf>
    <xf numFmtId="0" fontId="59" fillId="4" borderId="1" xfId="3" applyFont="1" applyFill="1" applyBorder="1" applyAlignment="1">
      <alignment horizontal="center" vertical="center"/>
    </xf>
    <xf numFmtId="0" fontId="59" fillId="4" borderId="1" xfId="3" applyFont="1" applyFill="1" applyBorder="1" applyAlignment="1">
      <alignment horizontal="center" vertical="center" wrapText="1"/>
    </xf>
    <xf numFmtId="0" fontId="59" fillId="17" borderId="1" xfId="3" applyFont="1" applyFill="1" applyBorder="1" applyAlignment="1">
      <alignment horizontal="center" vertical="center"/>
    </xf>
    <xf numFmtId="0" fontId="56" fillId="4" borderId="2" xfId="3" applyFont="1" applyFill="1" applyBorder="1" applyAlignment="1">
      <alignment horizontal="center" vertical="center"/>
    </xf>
    <xf numFmtId="0" fontId="56" fillId="4" borderId="7" xfId="3" applyFont="1" applyFill="1" applyBorder="1" applyAlignment="1">
      <alignment horizontal="center" vertical="center"/>
    </xf>
    <xf numFmtId="0" fontId="56" fillId="4" borderId="1" xfId="3" applyFont="1" applyFill="1" applyBorder="1" applyAlignment="1">
      <alignment horizontal="center" vertical="center"/>
    </xf>
    <xf numFmtId="0" fontId="56" fillId="4" borderId="1" xfId="3" applyFont="1" applyFill="1" applyBorder="1" applyAlignment="1">
      <alignment horizontal="center" vertical="center" wrapText="1"/>
    </xf>
    <xf numFmtId="0" fontId="56" fillId="17" borderId="1" xfId="3" applyFont="1" applyFill="1" applyBorder="1" applyAlignment="1">
      <alignment horizontal="center" vertical="center"/>
    </xf>
    <xf numFmtId="0" fontId="10" fillId="0" borderId="16" xfId="5" applyFont="1" applyBorder="1" applyAlignment="1">
      <alignment horizontal="left" wrapText="1"/>
    </xf>
    <xf numFmtId="0" fontId="31" fillId="0" borderId="0" xfId="5" applyFont="1" applyAlignment="1">
      <alignment horizontal="distributed" shrinkToFit="1"/>
    </xf>
    <xf numFmtId="0" fontId="27" fillId="0" borderId="0" xfId="5" applyFont="1" applyAlignment="1">
      <alignment horizontal="distributed" shrinkToFit="1"/>
    </xf>
    <xf numFmtId="0" fontId="28" fillId="0" borderId="16" xfId="5" applyFont="1" applyBorder="1" applyAlignment="1">
      <alignment horizontal="left" indent="1"/>
    </xf>
    <xf numFmtId="0" fontId="28" fillId="0" borderId="16" xfId="5" applyFont="1" applyBorder="1" applyAlignment="1">
      <alignment horizontal="center"/>
    </xf>
    <xf numFmtId="0" fontId="25" fillId="0" borderId="0" xfId="5" applyFont="1" applyAlignment="1">
      <alignment horizontal="center" vertical="center"/>
    </xf>
    <xf numFmtId="0" fontId="31" fillId="0" borderId="0" xfId="5" applyFont="1" applyAlignment="1">
      <alignment horizontal="left" vertical="top" wrapText="1"/>
    </xf>
    <xf numFmtId="0" fontId="32" fillId="0" borderId="16" xfId="5" applyFont="1" applyBorder="1" applyAlignment="1">
      <alignment horizontal="left" indent="1"/>
    </xf>
    <xf numFmtId="0" fontId="28" fillId="0" borderId="16" xfId="5" applyFont="1" applyBorder="1" applyAlignment="1">
      <alignment horizontal="left" wrapText="1" indent="1"/>
    </xf>
    <xf numFmtId="0" fontId="28" fillId="0" borderId="0" xfId="5" applyFont="1" applyBorder="1" applyAlignment="1">
      <alignment horizontal="center" shrinkToFit="1"/>
    </xf>
    <xf numFmtId="0" fontId="11" fillId="0" borderId="16" xfId="5" applyFont="1" applyBorder="1" applyAlignment="1">
      <alignment horizontal="left" wrapText="1"/>
    </xf>
    <xf numFmtId="0" fontId="48" fillId="0" borderId="0" xfId="2" applyFont="1" applyAlignment="1">
      <alignment horizontal="center" vertical="center"/>
    </xf>
    <xf numFmtId="0" fontId="3" fillId="0" borderId="0" xfId="2" applyAlignment="1"/>
    <xf numFmtId="0" fontId="3" fillId="0" borderId="22" xfId="2" applyBorder="1" applyAlignment="1"/>
    <xf numFmtId="0" fontId="49" fillId="0" borderId="2" xfId="2" applyFont="1" applyBorder="1" applyAlignment="1">
      <alignment horizontal="center" vertical="center"/>
    </xf>
    <xf numFmtId="0" fontId="49" fillId="0" borderId="20" xfId="2" applyFont="1" applyBorder="1" applyAlignment="1">
      <alignment horizontal="center" vertical="center"/>
    </xf>
    <xf numFmtId="0" fontId="49" fillId="0" borderId="7" xfId="2" applyFont="1" applyBorder="1" applyAlignment="1">
      <alignment horizontal="center" vertical="center"/>
    </xf>
    <xf numFmtId="0" fontId="3" fillId="0" borderId="2" xfId="2" applyBorder="1" applyAlignment="1">
      <alignment horizontal="center" vertical="center" wrapText="1"/>
    </xf>
    <xf numFmtId="0" fontId="3" fillId="0" borderId="20" xfId="2" applyBorder="1" applyAlignment="1">
      <alignment horizontal="center" vertical="center" wrapText="1"/>
    </xf>
    <xf numFmtId="0" fontId="3" fillId="0" borderId="7" xfId="2" applyBorder="1" applyAlignment="1">
      <alignment horizontal="center" vertical="center" wrapText="1"/>
    </xf>
    <xf numFmtId="0" fontId="49" fillId="12" borderId="37" xfId="2" applyFont="1" applyFill="1" applyBorder="1" applyAlignment="1">
      <alignment horizontal="center" vertical="center"/>
    </xf>
    <xf numFmtId="0" fontId="49" fillId="12" borderId="67" xfId="2" applyFont="1" applyFill="1" applyBorder="1" applyAlignment="1">
      <alignment horizontal="center" vertical="center"/>
    </xf>
    <xf numFmtId="0" fontId="49" fillId="12" borderId="64" xfId="2" applyFont="1" applyFill="1" applyBorder="1" applyAlignment="1">
      <alignment horizontal="center" vertical="center"/>
    </xf>
    <xf numFmtId="0" fontId="49" fillId="12" borderId="33" xfId="2" applyFont="1" applyFill="1" applyBorder="1" applyAlignment="1">
      <alignment horizontal="center" vertical="center"/>
    </xf>
    <xf numFmtId="0" fontId="49" fillId="12" borderId="28" xfId="2" applyFont="1" applyFill="1" applyBorder="1" applyAlignment="1">
      <alignment horizontal="center" vertical="center" wrapText="1"/>
    </xf>
    <xf numFmtId="0" fontId="49" fillId="12" borderId="29" xfId="2" applyFont="1" applyFill="1" applyBorder="1" applyAlignment="1">
      <alignment horizontal="center" vertical="center"/>
    </xf>
    <xf numFmtId="0" fontId="49" fillId="12" borderId="30" xfId="2" applyFont="1" applyFill="1" applyBorder="1" applyAlignment="1">
      <alignment horizontal="center" vertical="center"/>
    </xf>
    <xf numFmtId="0" fontId="49" fillId="12" borderId="64" xfId="2" applyFont="1" applyFill="1" applyBorder="1" applyAlignment="1">
      <alignment horizontal="center" vertical="center" wrapText="1"/>
    </xf>
    <xf numFmtId="0" fontId="3" fillId="12" borderId="34" xfId="2" applyFill="1" applyBorder="1" applyAlignment="1">
      <alignment horizontal="center" vertical="center"/>
    </xf>
    <xf numFmtId="0" fontId="3" fillId="12" borderId="74" xfId="2" applyFill="1" applyBorder="1" applyAlignment="1">
      <alignment horizontal="center" vertical="center"/>
    </xf>
    <xf numFmtId="0" fontId="3" fillId="12" borderId="40" xfId="2" applyFill="1" applyBorder="1" applyAlignment="1">
      <alignment horizontal="center" vertical="center"/>
    </xf>
    <xf numFmtId="0" fontId="49" fillId="12" borderId="66" xfId="2" applyFont="1" applyFill="1" applyBorder="1" applyAlignment="1">
      <alignment horizontal="center" vertical="center"/>
    </xf>
    <xf numFmtId="0" fontId="49" fillId="12" borderId="72" xfId="2" applyFont="1" applyFill="1" applyBorder="1" applyAlignment="1">
      <alignment horizontal="center" vertical="center"/>
    </xf>
    <xf numFmtId="0" fontId="37" fillId="0" borderId="0" xfId="2" applyFont="1" applyAlignment="1">
      <alignment vertical="center" wrapText="1"/>
    </xf>
    <xf numFmtId="0" fontId="51" fillId="0" borderId="0" xfId="2" applyFont="1" applyAlignment="1">
      <alignment horizontal="right" vertical="center" wrapText="1"/>
    </xf>
    <xf numFmtId="0" fontId="3" fillId="0" borderId="0" xfId="2" applyAlignment="1">
      <alignment vertical="center"/>
    </xf>
    <xf numFmtId="0" fontId="51" fillId="0" borderId="0" xfId="2" applyFont="1" applyAlignment="1"/>
    <xf numFmtId="0" fontId="49" fillId="0" borderId="0" xfId="2" applyFont="1" applyAlignment="1">
      <alignment horizontal="left"/>
    </xf>
    <xf numFmtId="0" fontId="3" fillId="0" borderId="39" xfId="2" applyBorder="1" applyAlignment="1">
      <alignment horizontal="center"/>
    </xf>
    <xf numFmtId="0" fontId="3" fillId="0" borderId="90" xfId="2" applyBorder="1" applyAlignment="1">
      <alignment vertical="center" wrapText="1"/>
    </xf>
    <xf numFmtId="0" fontId="3" fillId="0" borderId="91" xfId="2" applyBorder="1" applyAlignment="1">
      <alignment vertical="center" wrapText="1"/>
    </xf>
    <xf numFmtId="0" fontId="5" fillId="0" borderId="81" xfId="2" applyFont="1" applyFill="1" applyBorder="1" applyAlignment="1">
      <alignment horizontal="center" vertical="center"/>
    </xf>
    <xf numFmtId="0" fontId="5" fillId="0" borderId="82" xfId="2" applyFont="1" applyFill="1" applyBorder="1" applyAlignment="1">
      <alignment horizontal="center" vertical="center"/>
    </xf>
    <xf numFmtId="0" fontId="5" fillId="0" borderId="90" xfId="2" applyFont="1" applyFill="1" applyBorder="1" applyAlignment="1">
      <alignment horizontal="center" vertical="center" wrapText="1"/>
    </xf>
    <xf numFmtId="0" fontId="5" fillId="0" borderId="91" xfId="2" applyFont="1" applyFill="1" applyBorder="1" applyAlignment="1">
      <alignment horizontal="center" vertical="center" wrapText="1"/>
    </xf>
    <xf numFmtId="0" fontId="3" fillId="0" borderId="90" xfId="2" applyBorder="1" applyAlignment="1">
      <alignment horizontal="center" vertical="center" wrapText="1"/>
    </xf>
    <xf numFmtId="0" fontId="3" fillId="0" borderId="91" xfId="2" applyBorder="1" applyAlignment="1">
      <alignment horizontal="center" vertical="center" wrapText="1"/>
    </xf>
    <xf numFmtId="0" fontId="3" fillId="0" borderId="94" xfId="2" applyBorder="1" applyAlignment="1">
      <alignment vertical="center" wrapText="1"/>
    </xf>
    <xf numFmtId="0" fontId="3" fillId="0" borderId="95" xfId="2" applyBorder="1" applyAlignment="1">
      <alignment vertical="center" wrapText="1"/>
    </xf>
    <xf numFmtId="0" fontId="35" fillId="0" borderId="2" xfId="6" applyFont="1" applyFill="1" applyBorder="1" applyAlignment="1">
      <alignment horizontal="center" vertical="center"/>
    </xf>
    <xf numFmtId="0" fontId="35" fillId="0" borderId="7" xfId="6" applyFont="1" applyFill="1" applyBorder="1" applyAlignment="1">
      <alignment horizontal="center" vertical="center"/>
    </xf>
    <xf numFmtId="0" fontId="0" fillId="0" borderId="0" xfId="7" applyFont="1" applyFill="1" applyAlignment="1">
      <alignment horizontal="center"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left" vertical="center"/>
    </xf>
    <xf numFmtId="0" fontId="0" fillId="0" borderId="0" xfId="7" applyFont="1" applyFill="1" applyAlignment="1">
      <alignment horizontal="right" vertical="center" shrinkToFit="1"/>
    </xf>
    <xf numFmtId="0" fontId="3" fillId="0" borderId="0" xfId="7" applyFont="1" applyFill="1" applyAlignment="1">
      <alignment horizontal="right" vertical="center" shrinkToFit="1"/>
    </xf>
    <xf numFmtId="0" fontId="36" fillId="0" borderId="0" xfId="7" applyFont="1" applyFill="1" applyAlignment="1">
      <alignment vertical="center" shrinkToFit="1"/>
    </xf>
    <xf numFmtId="0" fontId="36" fillId="0" borderId="0" xfId="7" applyFont="1" applyFill="1" applyBorder="1" applyAlignment="1">
      <alignment vertical="center" shrinkToFit="1"/>
    </xf>
    <xf numFmtId="0" fontId="3" fillId="0" borderId="26" xfId="7" applyFont="1" applyFill="1" applyBorder="1" applyAlignment="1">
      <alignment horizontal="center" vertical="center"/>
    </xf>
    <xf numFmtId="0" fontId="3" fillId="0" borderId="27" xfId="7" applyFont="1" applyFill="1" applyBorder="1" applyAlignment="1">
      <alignment horizontal="center" vertical="center"/>
    </xf>
    <xf numFmtId="0" fontId="37" fillId="0" borderId="0" xfId="8" applyFont="1" applyFill="1" applyAlignment="1">
      <alignment horizontal="right" vertical="center" shrinkToFit="1"/>
    </xf>
    <xf numFmtId="0" fontId="37" fillId="0" borderId="16" xfId="8" applyFont="1" applyFill="1" applyBorder="1" applyAlignment="1">
      <alignment horizontal="center" vertical="center" shrinkToFit="1"/>
    </xf>
    <xf numFmtId="0" fontId="37" fillId="0" borderId="0" xfId="8" applyFont="1" applyFill="1" applyAlignment="1">
      <alignment vertical="center" shrinkToFit="1"/>
    </xf>
    <xf numFmtId="0" fontId="3" fillId="0" borderId="0" xfId="8" applyFont="1" applyFill="1" applyAlignment="1">
      <alignment horizontal="left" vertical="center" wrapText="1"/>
    </xf>
    <xf numFmtId="0" fontId="3" fillId="0" borderId="28" xfId="7" applyFont="1" applyFill="1" applyBorder="1" applyAlignment="1">
      <alignment horizontal="center" vertical="center"/>
    </xf>
    <xf numFmtId="0" fontId="3" fillId="0" borderId="29" xfId="7" applyFont="1" applyFill="1" applyBorder="1" applyAlignment="1">
      <alignment horizontal="center" vertical="center"/>
    </xf>
    <xf numFmtId="0" fontId="3" fillId="0" borderId="35" xfId="7" applyFont="1" applyFill="1" applyBorder="1" applyAlignment="1">
      <alignment horizontal="center" vertical="center"/>
    </xf>
    <xf numFmtId="0" fontId="3" fillId="0" borderId="36" xfId="7" applyFont="1" applyFill="1" applyBorder="1" applyAlignment="1">
      <alignment horizontal="center" vertical="center"/>
    </xf>
    <xf numFmtId="0" fontId="0" fillId="0" borderId="29" xfId="7" applyFont="1" applyFill="1" applyBorder="1" applyAlignment="1">
      <alignment horizontal="center" vertical="center"/>
    </xf>
    <xf numFmtId="0" fontId="3" fillId="0" borderId="30" xfId="7" applyFont="1" applyFill="1" applyBorder="1" applyAlignment="1">
      <alignment horizontal="center" vertical="center"/>
    </xf>
    <xf numFmtId="0" fontId="3" fillId="0" borderId="8" xfId="7" applyFont="1" applyFill="1" applyBorder="1" applyAlignment="1">
      <alignment horizontal="center" vertical="center"/>
    </xf>
    <xf numFmtId="0" fontId="3" fillId="0" borderId="37" xfId="7" applyFont="1" applyFill="1" applyBorder="1" applyAlignment="1">
      <alignment horizontal="center" vertical="center"/>
    </xf>
    <xf numFmtId="0" fontId="3" fillId="0" borderId="38" xfId="7" applyFont="1" applyFill="1" applyBorder="1" applyAlignment="1">
      <alignment horizontal="center" vertical="center"/>
    </xf>
    <xf numFmtId="0" fontId="3" fillId="0" borderId="31" xfId="7" applyFont="1" applyFill="1" applyBorder="1" applyAlignment="1">
      <alignment horizontal="right" vertical="center"/>
    </xf>
    <xf numFmtId="0" fontId="3" fillId="0" borderId="32" xfId="7" applyFont="1" applyFill="1" applyBorder="1" applyAlignment="1">
      <alignment horizontal="right" vertical="center"/>
    </xf>
    <xf numFmtId="0" fontId="3" fillId="0" borderId="18" xfId="7" applyFont="1" applyFill="1" applyBorder="1" applyAlignment="1">
      <alignment horizontal="right" vertical="center"/>
    </xf>
    <xf numFmtId="0" fontId="3" fillId="0" borderId="19" xfId="7" applyFont="1" applyFill="1" applyBorder="1" applyAlignment="1">
      <alignment horizontal="right" vertical="center"/>
    </xf>
    <xf numFmtId="0" fontId="3" fillId="0" borderId="33" xfId="7" applyFont="1" applyFill="1" applyBorder="1" applyAlignment="1">
      <alignment horizontal="center" vertical="center"/>
    </xf>
    <xf numFmtId="0" fontId="3" fillId="0" borderId="34" xfId="7" applyFont="1" applyFill="1" applyBorder="1" applyAlignment="1">
      <alignment horizontal="center" vertical="center"/>
    </xf>
    <xf numFmtId="0" fontId="3" fillId="0" borderId="39" xfId="7" applyFont="1" applyFill="1" applyBorder="1" applyAlignment="1">
      <alignment horizontal="center" vertical="center"/>
    </xf>
    <xf numFmtId="0" fontId="3" fillId="0" borderId="40" xfId="7" applyFont="1" applyFill="1" applyBorder="1" applyAlignment="1">
      <alignment horizontal="center" vertical="center"/>
    </xf>
    <xf numFmtId="0" fontId="3" fillId="0" borderId="41" xfId="7" applyFont="1" applyFill="1" applyBorder="1" applyAlignment="1">
      <alignment horizontal="center" vertical="center" wrapText="1"/>
    </xf>
    <xf numFmtId="0" fontId="3" fillId="0" borderId="33" xfId="7" applyFont="1" applyFill="1" applyBorder="1" applyAlignment="1">
      <alignment horizontal="center" vertical="center" wrapText="1"/>
    </xf>
    <xf numFmtId="0" fontId="3" fillId="0" borderId="34" xfId="7" applyFont="1" applyFill="1" applyBorder="1" applyAlignment="1">
      <alignment horizontal="center" vertical="center" wrapText="1"/>
    </xf>
    <xf numFmtId="0" fontId="3" fillId="0" borderId="42" xfId="7" applyFont="1" applyFill="1" applyBorder="1" applyAlignment="1">
      <alignment horizontal="center" vertical="center" wrapText="1"/>
    </xf>
    <xf numFmtId="0" fontId="3" fillId="0" borderId="39" xfId="7" applyFont="1" applyFill="1" applyBorder="1" applyAlignment="1">
      <alignment horizontal="center" vertical="center" wrapText="1"/>
    </xf>
    <xf numFmtId="0" fontId="3" fillId="0" borderId="40" xfId="7" applyFont="1" applyFill="1" applyBorder="1" applyAlignment="1">
      <alignment horizontal="center" vertical="center" wrapText="1"/>
    </xf>
    <xf numFmtId="0" fontId="13" fillId="12" borderId="18" xfId="7" applyFont="1" applyFill="1" applyBorder="1" applyAlignment="1">
      <alignment horizontal="center" vertical="center"/>
    </xf>
    <xf numFmtId="0" fontId="13" fillId="12" borderId="17" xfId="2" applyFont="1" applyFill="1" applyBorder="1" applyAlignment="1">
      <alignment horizontal="center" vertical="center"/>
    </xf>
    <xf numFmtId="0" fontId="13" fillId="12" borderId="21" xfId="7" applyFont="1" applyFill="1" applyBorder="1" applyAlignment="1">
      <alignment horizontal="center" vertical="center"/>
    </xf>
    <xf numFmtId="0" fontId="13" fillId="12" borderId="22" xfId="2" applyFont="1" applyFill="1" applyBorder="1" applyAlignment="1">
      <alignment horizontal="center" vertical="center"/>
    </xf>
    <xf numFmtId="0" fontId="13" fillId="12" borderId="23" xfId="2" applyFont="1" applyFill="1" applyBorder="1" applyAlignment="1">
      <alignment horizontal="center" vertical="center"/>
    </xf>
    <xf numFmtId="0" fontId="13" fillId="12" borderId="24" xfId="2" applyFont="1" applyFill="1" applyBorder="1" applyAlignment="1">
      <alignment horizontal="center" vertical="center"/>
    </xf>
    <xf numFmtId="0" fontId="13" fillId="12" borderId="19" xfId="7" applyFont="1" applyFill="1" applyBorder="1" applyAlignment="1">
      <alignment horizontal="center" vertical="center"/>
    </xf>
    <xf numFmtId="0" fontId="13" fillId="12" borderId="17" xfId="7" applyFont="1" applyFill="1" applyBorder="1" applyAlignment="1">
      <alignment horizontal="center" vertical="center"/>
    </xf>
    <xf numFmtId="0" fontId="13" fillId="12" borderId="23" xfId="7" applyFont="1" applyFill="1" applyBorder="1" applyAlignment="1">
      <alignment horizontal="center" vertical="center"/>
    </xf>
    <xf numFmtId="0" fontId="13" fillId="12" borderId="16" xfId="7" applyFont="1" applyFill="1" applyBorder="1" applyAlignment="1">
      <alignment horizontal="center" vertical="center"/>
    </xf>
    <xf numFmtId="0" fontId="13" fillId="12" borderId="24" xfId="7" applyFont="1" applyFill="1" applyBorder="1" applyAlignment="1">
      <alignment horizontal="center" vertical="center"/>
    </xf>
    <xf numFmtId="0" fontId="13" fillId="12" borderId="1" xfId="2" applyFont="1" applyFill="1" applyBorder="1" applyAlignment="1">
      <alignment horizontal="center" vertical="center" wrapText="1"/>
    </xf>
    <xf numFmtId="0" fontId="13" fillId="12" borderId="18" xfId="2" applyFont="1" applyFill="1" applyBorder="1" applyAlignment="1">
      <alignment horizontal="center" vertical="center" wrapText="1"/>
    </xf>
    <xf numFmtId="0" fontId="13" fillId="12" borderId="19" xfId="2" applyFont="1" applyFill="1" applyBorder="1" applyAlignment="1">
      <alignment horizontal="center" vertical="center" wrapText="1"/>
    </xf>
    <xf numFmtId="0" fontId="13" fillId="12" borderId="17" xfId="2" applyFont="1" applyFill="1" applyBorder="1" applyAlignment="1">
      <alignment horizontal="center" vertical="center" wrapText="1"/>
    </xf>
    <xf numFmtId="0" fontId="13" fillId="12" borderId="21" xfId="2" applyFont="1" applyFill="1" applyBorder="1" applyAlignment="1">
      <alignment horizontal="center" vertical="center" wrapText="1"/>
    </xf>
    <xf numFmtId="0" fontId="13" fillId="12" borderId="0" xfId="2" applyFont="1" applyFill="1" applyBorder="1" applyAlignment="1">
      <alignment horizontal="center" vertical="center" wrapText="1"/>
    </xf>
    <xf numFmtId="0" fontId="13" fillId="12" borderId="22" xfId="2" applyFont="1" applyFill="1" applyBorder="1" applyAlignment="1">
      <alignment horizontal="center" vertical="center" wrapText="1"/>
    </xf>
    <xf numFmtId="0" fontId="13" fillId="12" borderId="23" xfId="2" applyFont="1" applyFill="1" applyBorder="1" applyAlignment="1">
      <alignment horizontal="center" vertical="center" wrapText="1"/>
    </xf>
    <xf numFmtId="0" fontId="13" fillId="12" borderId="16" xfId="2" applyFont="1" applyFill="1" applyBorder="1" applyAlignment="1">
      <alignment horizontal="center" vertical="center" wrapText="1"/>
    </xf>
    <xf numFmtId="0" fontId="13" fillId="12" borderId="24" xfId="2" applyFont="1" applyFill="1" applyBorder="1" applyAlignment="1">
      <alignment horizontal="center" vertical="center" wrapText="1"/>
    </xf>
    <xf numFmtId="0" fontId="12" fillId="12" borderId="1" xfId="2" applyFont="1" applyFill="1" applyBorder="1" applyAlignment="1">
      <alignment horizontal="center" vertical="center" wrapText="1"/>
    </xf>
    <xf numFmtId="0" fontId="13" fillId="12" borderId="2" xfId="7" applyFont="1" applyFill="1" applyBorder="1" applyAlignment="1">
      <alignment horizontal="center" vertical="center"/>
    </xf>
    <xf numFmtId="0" fontId="13" fillId="12" borderId="20" xfId="7" applyFont="1" applyFill="1" applyBorder="1" applyAlignment="1">
      <alignment horizontal="center" vertical="center"/>
    </xf>
    <xf numFmtId="0" fontId="13" fillId="12" borderId="7" xfId="7" applyFont="1" applyFill="1" applyBorder="1" applyAlignment="1">
      <alignment horizontal="center" vertical="center"/>
    </xf>
    <xf numFmtId="0" fontId="13" fillId="12" borderId="2" xfId="2" applyFont="1" applyFill="1" applyBorder="1" applyAlignment="1">
      <alignment horizontal="center" vertical="center"/>
    </xf>
    <xf numFmtId="0" fontId="13" fillId="12" borderId="20" xfId="2" applyFont="1" applyFill="1" applyBorder="1" applyAlignment="1">
      <alignment horizontal="center" vertical="center"/>
    </xf>
    <xf numFmtId="0" fontId="13" fillId="12" borderId="7" xfId="2" applyFont="1" applyFill="1" applyBorder="1" applyAlignment="1">
      <alignment horizontal="center" vertical="center"/>
    </xf>
    <xf numFmtId="0" fontId="3" fillId="0" borderId="2" xfId="7" applyFont="1" applyFill="1" applyBorder="1" applyAlignment="1">
      <alignment horizontal="center" vertical="center"/>
    </xf>
    <xf numFmtId="0" fontId="3" fillId="0" borderId="7" xfId="7" applyFont="1" applyFill="1" applyBorder="1" applyAlignment="1">
      <alignment horizontal="center" vertical="center"/>
    </xf>
    <xf numFmtId="0" fontId="3" fillId="0" borderId="1" xfId="7" applyFont="1" applyFill="1" applyBorder="1" applyAlignment="1">
      <alignment horizontal="center" vertical="center" wrapText="1"/>
    </xf>
    <xf numFmtId="0" fontId="40" fillId="0" borderId="1" xfId="2" applyFont="1" applyFill="1" applyBorder="1" applyAlignment="1">
      <alignment horizontal="center" vertical="center" wrapText="1"/>
    </xf>
    <xf numFmtId="0" fontId="40" fillId="0" borderId="2" xfId="2" applyFont="1" applyFill="1" applyBorder="1" applyAlignment="1">
      <alignment horizontal="center" vertical="center" wrapText="1"/>
    </xf>
    <xf numFmtId="0" fontId="40" fillId="0" borderId="20" xfId="2" applyFont="1" applyFill="1" applyBorder="1" applyAlignment="1">
      <alignment horizontal="center" vertical="center" wrapText="1"/>
    </xf>
    <xf numFmtId="0" fontId="40" fillId="0" borderId="7" xfId="2" applyFont="1" applyFill="1" applyBorder="1" applyAlignment="1">
      <alignment horizontal="center" vertical="center" wrapText="1"/>
    </xf>
    <xf numFmtId="0" fontId="40" fillId="0" borderId="0" xfId="7" applyFont="1" applyFill="1" applyAlignment="1">
      <alignment vertical="center"/>
    </xf>
    <xf numFmtId="0" fontId="40" fillId="0" borderId="0" xfId="2" applyFont="1" applyFill="1" applyAlignment="1">
      <alignment vertical="center"/>
    </xf>
    <xf numFmtId="0" fontId="12" fillId="0" borderId="0" xfId="2" applyFont="1" applyFill="1" applyAlignment="1">
      <alignment horizontal="left" vertical="center" shrinkToFit="1"/>
    </xf>
    <xf numFmtId="0" fontId="3" fillId="0" borderId="0" xfId="2" applyFont="1" applyFill="1" applyAlignment="1">
      <alignment shrinkToFit="1"/>
    </xf>
    <xf numFmtId="0" fontId="42" fillId="0" borderId="0" xfId="9" applyFont="1" applyFill="1" applyAlignment="1">
      <alignment vertical="top" wrapText="1"/>
    </xf>
    <xf numFmtId="0" fontId="40" fillId="0" borderId="0" xfId="9" applyFont="1" applyFill="1" applyAlignment="1">
      <alignment vertical="top" wrapText="1"/>
    </xf>
    <xf numFmtId="0" fontId="12" fillId="0" borderId="0" xfId="7" applyFont="1" applyFill="1" applyBorder="1" applyAlignment="1">
      <alignment horizontal="right" wrapText="1"/>
    </xf>
    <xf numFmtId="0" fontId="12" fillId="0" borderId="0" xfId="2" applyFont="1" applyFill="1" applyAlignment="1">
      <alignment horizontal="right" wrapText="1"/>
    </xf>
    <xf numFmtId="0" fontId="9" fillId="0" borderId="0" xfId="7" applyFont="1" applyFill="1" applyAlignment="1">
      <alignment horizontal="left" vertical="center"/>
    </xf>
    <xf numFmtId="0" fontId="3" fillId="0" borderId="0" xfId="2" applyFont="1" applyFill="1" applyAlignment="1"/>
    <xf numFmtId="0" fontId="3" fillId="8" borderId="2" xfId="2" applyFont="1" applyFill="1" applyBorder="1" applyAlignment="1">
      <alignment horizontal="center" vertical="center" wrapText="1"/>
    </xf>
    <xf numFmtId="0" fontId="3" fillId="8" borderId="20" xfId="2" applyFont="1" applyFill="1" applyBorder="1" applyAlignment="1">
      <alignment horizontal="center" vertical="center" wrapText="1"/>
    </xf>
    <xf numFmtId="0" fontId="3" fillId="0" borderId="43" xfId="2" applyFont="1" applyBorder="1" applyAlignment="1" applyProtection="1">
      <alignment horizontal="center" vertical="center"/>
      <protection locked="0"/>
    </xf>
    <xf numFmtId="0" fontId="3" fillId="0" borderId="44" xfId="2" applyFont="1" applyBorder="1" applyAlignment="1" applyProtection="1">
      <alignment horizontal="center" vertical="center"/>
      <protection locked="0"/>
    </xf>
    <xf numFmtId="0" fontId="3" fillId="0" borderId="45" xfId="2" applyFont="1" applyBorder="1" applyAlignment="1" applyProtection="1">
      <alignment horizontal="center" vertical="center"/>
      <protection locked="0"/>
    </xf>
    <xf numFmtId="0" fontId="0" fillId="13" borderId="8" xfId="2" applyFont="1" applyFill="1" applyBorder="1" applyAlignment="1">
      <alignment horizontal="center" wrapText="1"/>
    </xf>
    <xf numFmtId="0" fontId="3" fillId="13" borderId="8" xfId="2" applyFont="1" applyFill="1" applyBorder="1" applyAlignment="1">
      <alignment horizontal="center"/>
    </xf>
    <xf numFmtId="0" fontId="43" fillId="0" borderId="2" xfId="2" applyFont="1" applyBorder="1" applyAlignment="1">
      <alignment horizontal="center" vertical="center"/>
    </xf>
    <xf numFmtId="0" fontId="43" fillId="0" borderId="7" xfId="2" applyFont="1" applyBorder="1" applyAlignment="1">
      <alignment horizontal="center" vertical="center"/>
    </xf>
    <xf numFmtId="0" fontId="3" fillId="0" borderId="18" xfId="2" applyFont="1" applyFill="1" applyBorder="1" applyAlignment="1">
      <alignment horizontal="center" vertical="center"/>
    </xf>
    <xf numFmtId="0" fontId="3" fillId="0" borderId="19" xfId="2" applyFill="1" applyBorder="1" applyAlignment="1">
      <alignment vertical="center"/>
    </xf>
    <xf numFmtId="0" fontId="3" fillId="0" borderId="17" xfId="2" applyFill="1" applyBorder="1" applyAlignment="1">
      <alignment vertical="center"/>
    </xf>
    <xf numFmtId="0" fontId="3" fillId="0" borderId="23" xfId="2" applyFill="1" applyBorder="1" applyAlignment="1">
      <alignment vertical="center"/>
    </xf>
    <xf numFmtId="0" fontId="3" fillId="0" borderId="16" xfId="2" applyFill="1" applyBorder="1" applyAlignment="1">
      <alignment vertical="center"/>
    </xf>
    <xf numFmtId="0" fontId="3" fillId="0" borderId="24" xfId="2" applyFill="1" applyBorder="1" applyAlignment="1">
      <alignment vertical="center"/>
    </xf>
    <xf numFmtId="0" fontId="37" fillId="0" borderId="0" xfId="2" applyFont="1" applyAlignment="1">
      <alignment horizontal="center" vertical="center"/>
    </xf>
    <xf numFmtId="0" fontId="3" fillId="0" borderId="0" xfId="2" applyFont="1" applyAlignment="1">
      <alignment horizontal="center" wrapText="1"/>
    </xf>
    <xf numFmtId="0" fontId="3" fillId="0" borderId="0" xfId="2" applyFont="1" applyAlignment="1">
      <alignment horizontal="center"/>
    </xf>
    <xf numFmtId="0" fontId="12" fillId="8" borderId="46" xfId="2" applyFont="1" applyFill="1" applyBorder="1" applyAlignment="1">
      <alignment horizontal="center" vertical="center" wrapText="1"/>
    </xf>
    <xf numFmtId="0" fontId="12" fillId="8" borderId="47" xfId="2" applyFont="1" applyFill="1" applyBorder="1" applyAlignment="1">
      <alignment horizontal="center" vertical="center" wrapText="1"/>
    </xf>
    <xf numFmtId="0" fontId="12" fillId="8" borderId="48" xfId="2" applyFont="1" applyFill="1" applyBorder="1" applyAlignment="1">
      <alignment horizontal="center" vertical="center" wrapText="1"/>
    </xf>
    <xf numFmtId="0" fontId="12" fillId="0" borderId="49" xfId="2" applyFont="1" applyBorder="1" applyAlignment="1">
      <alignment horizontal="center" vertical="center"/>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2" xfId="2" applyFont="1" applyBorder="1" applyAlignment="1">
      <alignment horizontal="left" vertical="center"/>
    </xf>
    <xf numFmtId="0" fontId="12" fillId="0" borderId="53" xfId="2" applyFont="1" applyBorder="1" applyAlignment="1">
      <alignment horizontal="left" vertical="center"/>
    </xf>
    <xf numFmtId="0" fontId="12" fillId="0" borderId="54" xfId="2" applyFont="1" applyBorder="1" applyAlignment="1">
      <alignment horizontal="left" vertical="center"/>
    </xf>
    <xf numFmtId="0" fontId="0" fillId="8" borderId="23" xfId="2" applyFont="1" applyFill="1" applyBorder="1" applyAlignment="1">
      <alignment horizontal="center" vertical="center" wrapText="1"/>
    </xf>
    <xf numFmtId="0" fontId="3" fillId="8" borderId="16" xfId="2" applyFont="1" applyFill="1" applyBorder="1" applyAlignment="1">
      <alignment horizontal="center" vertical="center" wrapText="1"/>
    </xf>
    <xf numFmtId="0" fontId="3" fillId="0" borderId="55" xfId="2" applyFont="1" applyBorder="1" applyAlignment="1" applyProtection="1">
      <alignment horizontal="center" vertical="center"/>
      <protection locked="0"/>
    </xf>
    <xf numFmtId="0" fontId="3" fillId="0" borderId="56" xfId="2" applyFont="1" applyBorder="1" applyAlignment="1" applyProtection="1">
      <alignment horizontal="center" vertical="center"/>
      <protection locked="0"/>
    </xf>
    <xf numFmtId="0" fontId="3" fillId="0" borderId="57" xfId="2" applyFont="1" applyBorder="1" applyAlignment="1" applyProtection="1">
      <alignment horizontal="center" vertical="center"/>
      <protection locked="0"/>
    </xf>
    <xf numFmtId="0" fontId="3" fillId="0" borderId="58" xfId="2" applyFont="1" applyBorder="1" applyAlignment="1" applyProtection="1">
      <alignment horizontal="left" vertical="center"/>
      <protection locked="0"/>
    </xf>
    <xf numFmtId="0" fontId="3" fillId="0" borderId="59" xfId="2" applyFont="1" applyBorder="1" applyAlignment="1" applyProtection="1">
      <alignment horizontal="left" vertical="center"/>
      <protection locked="0"/>
    </xf>
    <xf numFmtId="0" fontId="3" fillId="0" borderId="60" xfId="2" applyFont="1" applyBorder="1" applyAlignment="1" applyProtection="1">
      <alignment horizontal="left" vertical="center"/>
      <protection locked="0"/>
    </xf>
    <xf numFmtId="0" fontId="3" fillId="0" borderId="0" xfId="8" applyFont="1" applyAlignment="1">
      <alignment horizontal="left" vertical="center"/>
    </xf>
    <xf numFmtId="0" fontId="12" fillId="0" borderId="0" xfId="2" applyFont="1" applyBorder="1" applyAlignment="1">
      <alignment vertical="center"/>
    </xf>
    <xf numFmtId="0" fontId="3" fillId="14" borderId="1" xfId="2" applyFont="1" applyFill="1" applyBorder="1" applyAlignment="1">
      <alignment horizontal="center" vertical="center"/>
    </xf>
    <xf numFmtId="0" fontId="0" fillId="8" borderId="21" xfId="2" applyFont="1" applyFill="1" applyBorder="1" applyAlignment="1">
      <alignment horizontal="center" vertical="center" wrapText="1"/>
    </xf>
    <xf numFmtId="0" fontId="3" fillId="8" borderId="0" xfId="2" applyFont="1" applyFill="1" applyBorder="1" applyAlignment="1">
      <alignment vertical="center"/>
    </xf>
    <xf numFmtId="0" fontId="3" fillId="8" borderId="22" xfId="2" applyFont="1" applyFill="1" applyBorder="1" applyAlignment="1">
      <alignment vertical="center"/>
    </xf>
    <xf numFmtId="0" fontId="12" fillId="0" borderId="61" xfId="2" applyFont="1" applyBorder="1" applyAlignment="1" applyProtection="1">
      <alignment horizontal="left" vertical="top" wrapText="1"/>
      <protection locked="0"/>
    </xf>
    <xf numFmtId="0" fontId="12" fillId="0" borderId="0" xfId="2" applyFont="1" applyAlignment="1">
      <alignment horizontal="left" vertical="top"/>
    </xf>
    <xf numFmtId="0" fontId="12" fillId="0" borderId="62" xfId="2" applyFont="1" applyBorder="1" applyAlignment="1">
      <alignment horizontal="left" vertical="top"/>
    </xf>
    <xf numFmtId="0" fontId="3" fillId="0" borderId="61" xfId="2" applyBorder="1" applyAlignment="1">
      <alignment horizontal="left" vertical="top"/>
    </xf>
    <xf numFmtId="0" fontId="3" fillId="0" borderId="0" xfId="2" applyAlignment="1">
      <alignment horizontal="left" vertical="top"/>
    </xf>
    <xf numFmtId="0" fontId="3" fillId="0" borderId="62" xfId="2" applyBorder="1" applyAlignment="1">
      <alignment horizontal="left" vertical="top"/>
    </xf>
    <xf numFmtId="0" fontId="3" fillId="0" borderId="61" xfId="2" applyFont="1" applyBorder="1" applyAlignment="1" applyProtection="1">
      <alignment horizontal="left" vertical="top" wrapText="1"/>
      <protection locked="0"/>
    </xf>
    <xf numFmtId="0" fontId="3" fillId="0" borderId="0" xfId="2" applyAlignment="1">
      <alignment horizontal="left" vertical="top" wrapText="1"/>
    </xf>
    <xf numFmtId="0" fontId="3" fillId="0" borderId="62" xfId="2" applyBorder="1" applyAlignment="1">
      <alignment horizontal="left" vertical="top" wrapText="1"/>
    </xf>
    <xf numFmtId="0" fontId="3" fillId="0" borderId="61" xfId="2" applyBorder="1" applyAlignment="1">
      <alignment horizontal="left" vertical="top" wrapText="1"/>
    </xf>
    <xf numFmtId="0" fontId="3" fillId="0" borderId="55" xfId="2" applyBorder="1" applyAlignment="1">
      <alignment horizontal="left" vertical="top" wrapText="1"/>
    </xf>
    <xf numFmtId="0" fontId="3" fillId="0" borderId="56" xfId="2" applyBorder="1" applyAlignment="1">
      <alignment horizontal="left" vertical="top" wrapText="1"/>
    </xf>
    <xf numFmtId="0" fontId="3" fillId="0" borderId="57" xfId="2" applyBorder="1" applyAlignment="1">
      <alignment horizontal="left" vertical="top" wrapText="1"/>
    </xf>
    <xf numFmtId="0" fontId="3" fillId="8" borderId="5" xfId="2" applyFont="1" applyFill="1" applyBorder="1" applyAlignment="1">
      <alignment horizontal="center" vertical="center" wrapText="1"/>
    </xf>
    <xf numFmtId="0" fontId="3" fillId="8" borderId="5" xfId="2" applyFont="1" applyFill="1" applyBorder="1" applyAlignment="1">
      <alignment vertical="center"/>
    </xf>
    <xf numFmtId="0" fontId="3" fillId="0" borderId="52" xfId="2" applyFont="1" applyBorder="1" applyAlignment="1" applyProtection="1">
      <alignment horizontal="left" vertical="top" wrapText="1"/>
      <protection locked="0"/>
    </xf>
    <xf numFmtId="0" fontId="3" fillId="0" borderId="53" xfId="2" applyFont="1" applyBorder="1" applyAlignment="1" applyProtection="1">
      <alignment horizontal="left" vertical="top" wrapText="1"/>
      <protection locked="0"/>
    </xf>
    <xf numFmtId="0" fontId="3" fillId="0" borderId="54" xfId="2" applyFont="1" applyBorder="1" applyAlignment="1" applyProtection="1">
      <alignment horizontal="left" vertical="top" wrapText="1"/>
      <protection locked="0"/>
    </xf>
    <xf numFmtId="0" fontId="3" fillId="0" borderId="0" xfId="2" applyFont="1" applyBorder="1" applyAlignment="1" applyProtection="1">
      <alignment horizontal="left" vertical="top" wrapText="1"/>
      <protection locked="0"/>
    </xf>
    <xf numFmtId="0" fontId="3" fillId="0" borderId="62" xfId="2" applyFont="1" applyBorder="1" applyAlignment="1" applyProtection="1">
      <alignment horizontal="left" vertical="top" wrapText="1"/>
      <protection locked="0"/>
    </xf>
    <xf numFmtId="0" fontId="3" fillId="0" borderId="55" xfId="2" applyFont="1" applyBorder="1" applyAlignment="1" applyProtection="1">
      <alignment horizontal="left" vertical="top" wrapText="1"/>
      <protection locked="0"/>
    </xf>
    <xf numFmtId="0" fontId="3" fillId="0" borderId="56" xfId="2" applyFont="1" applyBorder="1" applyAlignment="1" applyProtection="1">
      <alignment horizontal="left" vertical="top" wrapText="1"/>
      <protection locked="0"/>
    </xf>
    <xf numFmtId="0" fontId="3" fillId="0" borderId="57" xfId="2" applyFont="1" applyBorder="1" applyAlignment="1" applyProtection="1">
      <alignment horizontal="left" vertical="top" wrapText="1"/>
      <protection locked="0"/>
    </xf>
    <xf numFmtId="0" fontId="3" fillId="8" borderId="63" xfId="2" applyFont="1" applyFill="1" applyBorder="1" applyAlignment="1">
      <alignment horizontal="center" vertical="center" wrapText="1"/>
    </xf>
    <xf numFmtId="0" fontId="12" fillId="0" borderId="43"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left" vertical="center"/>
    </xf>
    <xf numFmtId="0" fontId="44" fillId="0" borderId="26" xfId="2" applyFont="1" applyBorder="1" applyAlignment="1">
      <alignment horizontal="left" vertical="center" wrapText="1"/>
    </xf>
    <xf numFmtId="0" fontId="44" fillId="0" borderId="25" xfId="2" applyFont="1" applyBorder="1" applyAlignment="1">
      <alignment horizontal="left" vertical="center" wrapText="1"/>
    </xf>
    <xf numFmtId="0" fontId="44" fillId="0" borderId="27" xfId="2" applyFont="1" applyBorder="1" applyAlignment="1">
      <alignment horizontal="left" vertical="center" wrapText="1"/>
    </xf>
    <xf numFmtId="0" fontId="36" fillId="0" borderId="0" xfId="7" applyFont="1" applyAlignment="1">
      <alignment vertical="center" shrinkToFit="1"/>
    </xf>
    <xf numFmtId="0" fontId="36" fillId="0" borderId="0" xfId="7" applyFont="1" applyAlignment="1">
      <alignment vertical="center"/>
    </xf>
    <xf numFmtId="0" fontId="3" fillId="0" borderId="0" xfId="7" applyFont="1" applyFill="1" applyBorder="1" applyAlignment="1">
      <alignment horizontal="left" vertical="center"/>
    </xf>
    <xf numFmtId="0" fontId="46" fillId="0" borderId="61" xfId="2" applyFont="1" applyBorder="1" applyAlignment="1" applyProtection="1">
      <alignment horizontal="left" vertical="top" wrapText="1"/>
      <protection locked="0"/>
    </xf>
    <xf numFmtId="0" fontId="46" fillId="0" borderId="0" xfId="2" applyFont="1" applyAlignment="1">
      <alignment horizontal="left" vertical="top"/>
    </xf>
    <xf numFmtId="0" fontId="46" fillId="0" borderId="62" xfId="2" applyFont="1" applyBorder="1" applyAlignment="1">
      <alignment horizontal="left" vertical="top"/>
    </xf>
    <xf numFmtId="0" fontId="46" fillId="0" borderId="61" xfId="2" applyFont="1" applyBorder="1" applyAlignment="1">
      <alignment horizontal="left" vertical="top"/>
    </xf>
    <xf numFmtId="0" fontId="46" fillId="0" borderId="55" xfId="2" applyFont="1" applyBorder="1" applyAlignment="1">
      <alignment horizontal="left" vertical="top"/>
    </xf>
    <xf numFmtId="0" fontId="46" fillId="0" borderId="56" xfId="2" applyFont="1" applyBorder="1" applyAlignment="1">
      <alignment horizontal="left" vertical="top"/>
    </xf>
    <xf numFmtId="0" fontId="46" fillId="0" borderId="57" xfId="2" applyFont="1" applyBorder="1" applyAlignment="1">
      <alignment horizontal="left" vertical="top"/>
    </xf>
    <xf numFmtId="0" fontId="46" fillId="0" borderId="52" xfId="2" applyFont="1" applyBorder="1" applyAlignment="1" applyProtection="1">
      <alignment horizontal="left" vertical="top" wrapText="1"/>
      <protection locked="0"/>
    </xf>
    <xf numFmtId="0" fontId="46" fillId="0" borderId="53" xfId="2" applyFont="1" applyBorder="1" applyAlignment="1" applyProtection="1">
      <alignment horizontal="left" vertical="top" wrapText="1"/>
      <protection locked="0"/>
    </xf>
    <xf numFmtId="0" fontId="46" fillId="0" borderId="54" xfId="2" applyFont="1" applyBorder="1" applyAlignment="1" applyProtection="1">
      <alignment horizontal="left" vertical="top" wrapText="1"/>
      <protection locked="0"/>
    </xf>
    <xf numFmtId="0" fontId="46" fillId="0" borderId="0" xfId="2" applyFont="1" applyBorder="1" applyAlignment="1" applyProtection="1">
      <alignment horizontal="left" vertical="top" wrapText="1"/>
      <protection locked="0"/>
    </xf>
    <xf numFmtId="0" fontId="46" fillId="0" borderId="62" xfId="2" applyFont="1" applyBorder="1" applyAlignment="1" applyProtection="1">
      <alignment horizontal="left" vertical="top" wrapText="1"/>
      <protection locked="0"/>
    </xf>
    <xf numFmtId="0" fontId="46" fillId="0" borderId="55" xfId="2" applyFont="1" applyBorder="1" applyAlignment="1" applyProtection="1">
      <alignment horizontal="left" vertical="top" wrapText="1"/>
      <protection locked="0"/>
    </xf>
    <xf numFmtId="0" fontId="46" fillId="0" borderId="56" xfId="2" applyFont="1" applyBorder="1" applyAlignment="1" applyProtection="1">
      <alignment horizontal="left" vertical="top" wrapText="1"/>
      <protection locked="0"/>
    </xf>
    <xf numFmtId="0" fontId="46" fillId="0" borderId="57" xfId="2" applyFont="1" applyBorder="1" applyAlignment="1" applyProtection="1">
      <alignment horizontal="left" vertical="top" wrapText="1"/>
      <protection locked="0"/>
    </xf>
    <xf numFmtId="0" fontId="47" fillId="0" borderId="43" xfId="2" applyFont="1" applyBorder="1" applyAlignment="1">
      <alignment horizontal="center" vertical="center"/>
    </xf>
    <xf numFmtId="0" fontId="47" fillId="0" borderId="44" xfId="2" applyFont="1" applyBorder="1" applyAlignment="1">
      <alignment horizontal="center" vertical="center"/>
    </xf>
    <xf numFmtId="0" fontId="47" fillId="0" borderId="45" xfId="2" applyFont="1" applyBorder="1" applyAlignment="1">
      <alignment horizontal="center" vertical="center"/>
    </xf>
  </cellXfs>
  <cellStyles count="10">
    <cellStyle name="標準" xfId="0" builtinId="0"/>
    <cellStyle name="標準 2" xfId="4"/>
    <cellStyle name="標準 2 2" xfId="2"/>
    <cellStyle name="標準 3" xfId="3"/>
    <cellStyle name="標準 3 2" xfId="9"/>
    <cellStyle name="標準 8" xfId="5"/>
    <cellStyle name="標準_Book2" xfId="8"/>
    <cellStyle name="標準_h24_sssv_youshiki_a_j" xfId="7"/>
    <cellStyle name="標準_Sheet1" xfId="6"/>
    <cellStyle name="標準_文字色変更【派】H25プログラム計画書案（20121025）" xfId="1"/>
  </cellStyles>
  <dxfs count="10">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1"/>
        </patternFill>
      </fill>
    </dxf>
    <dxf>
      <fill>
        <patternFill>
          <bgColor theme="1"/>
        </patternFill>
      </fill>
    </dxf>
    <dxf>
      <fill>
        <patternFill>
          <bgColor theme="1"/>
        </patternFill>
      </fill>
    </dxf>
    <dxf>
      <fill>
        <patternFill>
          <bgColor theme="1" tint="4.9989318521683403E-2"/>
        </patternFill>
      </fill>
    </dxf>
  </dxfs>
  <tableStyles count="0" defaultTableStyle="TableStyleMedium2" defaultPivotStyle="PivotStyleLight16"/>
  <colors>
    <mruColors>
      <color rgb="FFCCCCFF"/>
      <color rgb="FFFFC9CA"/>
      <color rgb="FF00CC00"/>
      <color rgb="FFFFFFCC"/>
      <color rgb="FFFFA3A5"/>
      <color rgb="FFCCFF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66675</xdr:colOff>
      <xdr:row>29</xdr:row>
      <xdr:rowOff>247650</xdr:rowOff>
    </xdr:from>
    <xdr:to>
      <xdr:col>31</xdr:col>
      <xdr:colOff>190500</xdr:colOff>
      <xdr:row>39</xdr:row>
      <xdr:rowOff>19050</xdr:rowOff>
    </xdr:to>
    <xdr:sp macro="" textlink="">
      <xdr:nvSpPr>
        <xdr:cNvPr id="2" name="角丸四角形 1"/>
        <xdr:cNvSpPr/>
      </xdr:nvSpPr>
      <xdr:spPr>
        <a:xfrm>
          <a:off x="66675" y="7400925"/>
          <a:ext cx="6381750" cy="16287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Y25"/>
  <sheetViews>
    <sheetView view="pageBreakPreview" topLeftCell="AA3" zoomScale="85" zoomScaleNormal="100" zoomScaleSheetLayoutView="85" workbookViewId="0">
      <selection activeCell="Z13" sqref="Z13"/>
    </sheetView>
  </sheetViews>
  <sheetFormatPr defaultRowHeight="13.5"/>
  <cols>
    <col min="1" max="1" width="3.625" customWidth="1"/>
    <col min="2" max="3" width="7.5" customWidth="1"/>
    <col min="4" max="4" width="16" customWidth="1"/>
    <col min="5" max="5" width="15" customWidth="1"/>
    <col min="6" max="6" width="13.375" customWidth="1"/>
    <col min="11" max="11" width="12" customWidth="1"/>
    <col min="16" max="16" width="0" hidden="1" customWidth="1"/>
    <col min="19" max="19" width="9" customWidth="1"/>
    <col min="20" max="20" width="19.25" customWidth="1"/>
    <col min="21" max="21" width="10.5" customWidth="1"/>
    <col min="26" max="26" width="14.75" customWidth="1"/>
    <col min="27" max="27" width="9.125" customWidth="1"/>
    <col min="28" max="28" width="12.375" customWidth="1"/>
    <col min="29" max="29" width="18" customWidth="1"/>
    <col min="30" max="30" width="17.75" customWidth="1"/>
    <col min="50" max="50" width="9.5" customWidth="1"/>
    <col min="51" max="51" width="11.125" customWidth="1"/>
  </cols>
  <sheetData>
    <row r="1" spans="1:51" ht="36.75" customHeight="1">
      <c r="A1" s="104" t="s">
        <v>304</v>
      </c>
    </row>
    <row r="2" spans="1:51" ht="57.75" customHeight="1">
      <c r="A2" s="72"/>
      <c r="B2" s="344" t="s">
        <v>280</v>
      </c>
      <c r="C2" s="345"/>
      <c r="D2" s="353" t="s">
        <v>466</v>
      </c>
      <c r="E2" s="355" t="s">
        <v>461</v>
      </c>
      <c r="F2" s="346" t="s">
        <v>276</v>
      </c>
      <c r="G2" s="352"/>
      <c r="H2" s="352"/>
      <c r="I2" s="352"/>
      <c r="J2" s="352"/>
      <c r="K2" s="352"/>
      <c r="L2" s="352"/>
      <c r="M2" s="346" t="s">
        <v>277</v>
      </c>
      <c r="N2" s="352"/>
      <c r="O2" s="352"/>
      <c r="P2" s="352"/>
      <c r="Q2" s="352"/>
      <c r="R2" s="352"/>
      <c r="S2" s="352"/>
      <c r="T2" s="352"/>
      <c r="U2" s="352"/>
      <c r="V2" s="346" t="s">
        <v>275</v>
      </c>
      <c r="W2" s="347"/>
      <c r="X2" s="347"/>
      <c r="Y2" s="348" t="s">
        <v>271</v>
      </c>
      <c r="Z2" s="349"/>
      <c r="AA2" s="349"/>
      <c r="AB2" s="349"/>
      <c r="AC2" s="349"/>
      <c r="AD2" s="349"/>
      <c r="AE2" s="349"/>
      <c r="AF2" s="349"/>
      <c r="AG2" s="350" t="s">
        <v>272</v>
      </c>
      <c r="AH2" s="351"/>
      <c r="AI2" s="351"/>
      <c r="AJ2" s="341" t="s">
        <v>270</v>
      </c>
      <c r="AK2" s="342"/>
      <c r="AL2" s="342"/>
      <c r="AM2" s="342"/>
      <c r="AN2" s="342"/>
      <c r="AO2" s="342"/>
      <c r="AP2" s="342"/>
      <c r="AQ2" s="342"/>
      <c r="AR2" s="342"/>
      <c r="AS2" s="342"/>
      <c r="AT2" s="342"/>
      <c r="AU2" s="342"/>
      <c r="AV2" s="342"/>
      <c r="AW2" s="343"/>
      <c r="AX2" s="72"/>
      <c r="AY2" s="68" t="s">
        <v>269</v>
      </c>
    </row>
    <row r="3" spans="1:51" ht="125.25" customHeight="1">
      <c r="A3" s="76"/>
      <c r="B3" s="68" t="s">
        <v>279</v>
      </c>
      <c r="C3" s="68" t="s">
        <v>278</v>
      </c>
      <c r="D3" s="354"/>
      <c r="E3" s="356"/>
      <c r="F3" s="62" t="s">
        <v>37</v>
      </c>
      <c r="G3" s="62" t="s">
        <v>0</v>
      </c>
      <c r="H3" s="62" t="s">
        <v>1</v>
      </c>
      <c r="I3" s="62" t="s">
        <v>2</v>
      </c>
      <c r="J3" s="62" t="s">
        <v>3</v>
      </c>
      <c r="K3" s="62" t="s">
        <v>4</v>
      </c>
      <c r="L3" s="62" t="s">
        <v>5</v>
      </c>
      <c r="M3" s="63" t="s">
        <v>273</v>
      </c>
      <c r="N3" s="63" t="s">
        <v>38</v>
      </c>
      <c r="O3" s="63" t="s">
        <v>305</v>
      </c>
      <c r="P3" s="62" t="s">
        <v>6</v>
      </c>
      <c r="Q3" s="63" t="s">
        <v>7</v>
      </c>
      <c r="R3" s="63" t="s">
        <v>8</v>
      </c>
      <c r="S3" s="63" t="s">
        <v>39</v>
      </c>
      <c r="T3" s="69" t="s">
        <v>274</v>
      </c>
      <c r="U3" s="69" t="s">
        <v>443</v>
      </c>
      <c r="V3" s="63" t="s">
        <v>9</v>
      </c>
      <c r="W3" s="62" t="s">
        <v>10</v>
      </c>
      <c r="X3" s="62" t="s">
        <v>11</v>
      </c>
      <c r="Y3" s="66" t="s">
        <v>12</v>
      </c>
      <c r="Z3" s="66" t="s">
        <v>13</v>
      </c>
      <c r="AA3" s="66" t="s">
        <v>14</v>
      </c>
      <c r="AB3" s="66" t="s">
        <v>15</v>
      </c>
      <c r="AC3" s="67" t="s">
        <v>16</v>
      </c>
      <c r="AD3" s="67" t="s">
        <v>17</v>
      </c>
      <c r="AE3" s="67" t="s">
        <v>18</v>
      </c>
      <c r="AF3" s="67" t="s">
        <v>19</v>
      </c>
      <c r="AG3" s="65" t="s">
        <v>20</v>
      </c>
      <c r="AH3" s="65" t="s">
        <v>21</v>
      </c>
      <c r="AI3" s="65" t="s">
        <v>22</v>
      </c>
      <c r="AJ3" s="64" t="s">
        <v>445</v>
      </c>
      <c r="AK3" s="64" t="s">
        <v>446</v>
      </c>
      <c r="AL3" s="64" t="s">
        <v>447</v>
      </c>
      <c r="AM3" s="64" t="s">
        <v>448</v>
      </c>
      <c r="AN3" s="64" t="s">
        <v>449</v>
      </c>
      <c r="AO3" s="64" t="s">
        <v>450</v>
      </c>
      <c r="AP3" s="268" t="s">
        <v>451</v>
      </c>
      <c r="AQ3" s="64" t="s">
        <v>455</v>
      </c>
      <c r="AR3" s="64" t="s">
        <v>456</v>
      </c>
      <c r="AS3" s="64" t="s">
        <v>457</v>
      </c>
      <c r="AT3" s="64" t="s">
        <v>458</v>
      </c>
      <c r="AU3" s="64" t="s">
        <v>459</v>
      </c>
      <c r="AV3" s="64" t="s">
        <v>460</v>
      </c>
      <c r="AW3" s="268" t="s">
        <v>454</v>
      </c>
      <c r="AX3" s="73" t="s">
        <v>41</v>
      </c>
      <c r="AY3" s="74" t="s">
        <v>268</v>
      </c>
    </row>
    <row r="4" spans="1:51" s="277" customFormat="1" ht="32.25" customHeight="1">
      <c r="A4" s="272" t="s">
        <v>283</v>
      </c>
      <c r="B4" s="70" t="s">
        <v>25</v>
      </c>
      <c r="C4" s="70" t="s">
        <v>25</v>
      </c>
      <c r="D4" s="286" t="s">
        <v>467</v>
      </c>
      <c r="E4" s="70" t="s">
        <v>462</v>
      </c>
      <c r="F4" s="77" t="s">
        <v>289</v>
      </c>
      <c r="G4" s="70" t="s">
        <v>291</v>
      </c>
      <c r="H4" s="70" t="s">
        <v>292</v>
      </c>
      <c r="I4" s="70" t="s">
        <v>293</v>
      </c>
      <c r="J4" s="70" t="s">
        <v>294</v>
      </c>
      <c r="K4" s="273">
        <v>34776</v>
      </c>
      <c r="L4" s="70" t="s">
        <v>36</v>
      </c>
      <c r="M4" s="70" t="s">
        <v>24</v>
      </c>
      <c r="N4" s="70" t="s">
        <v>25</v>
      </c>
      <c r="O4" s="274" t="s">
        <v>26</v>
      </c>
      <c r="P4" s="70" t="s">
        <v>282</v>
      </c>
      <c r="Q4" s="70" t="s">
        <v>25</v>
      </c>
      <c r="R4" s="70" t="s">
        <v>25</v>
      </c>
      <c r="S4" s="70" t="s">
        <v>25</v>
      </c>
      <c r="T4" s="267" t="s">
        <v>27</v>
      </c>
      <c r="U4" s="267" t="s">
        <v>25</v>
      </c>
      <c r="V4" s="70" t="s">
        <v>28</v>
      </c>
      <c r="W4" s="70" t="s">
        <v>29</v>
      </c>
      <c r="X4" s="70">
        <v>3</v>
      </c>
      <c r="Y4" s="78">
        <v>591</v>
      </c>
      <c r="Z4" s="275" t="s">
        <v>30</v>
      </c>
      <c r="AA4" s="79" t="s">
        <v>299</v>
      </c>
      <c r="AB4" s="70" t="s">
        <v>31</v>
      </c>
      <c r="AC4" s="80" t="s">
        <v>285</v>
      </c>
      <c r="AD4" s="80" t="s">
        <v>32</v>
      </c>
      <c r="AE4" s="80" t="s">
        <v>28</v>
      </c>
      <c r="AF4" s="80"/>
      <c r="AG4" s="80" t="s">
        <v>33</v>
      </c>
      <c r="AH4" s="80" t="s">
        <v>34</v>
      </c>
      <c r="AI4" s="70" t="s">
        <v>35</v>
      </c>
      <c r="AJ4" s="81" t="s">
        <v>453</v>
      </c>
      <c r="AK4" s="81">
        <v>4</v>
      </c>
      <c r="AL4" s="81">
        <v>30</v>
      </c>
      <c r="AM4" s="81" t="s">
        <v>453</v>
      </c>
      <c r="AN4" s="81">
        <v>8</v>
      </c>
      <c r="AO4" s="81">
        <v>10</v>
      </c>
      <c r="AP4" s="269" t="s">
        <v>452</v>
      </c>
      <c r="AQ4" s="81"/>
      <c r="AR4" s="81"/>
      <c r="AS4" s="81"/>
      <c r="AT4" s="81"/>
      <c r="AU4" s="81"/>
      <c r="AV4" s="81"/>
      <c r="AW4" s="269"/>
      <c r="AX4" s="75" t="s">
        <v>40</v>
      </c>
      <c r="AY4" s="276">
        <v>2.75</v>
      </c>
    </row>
    <row r="5" spans="1:51" s="277" customFormat="1" ht="32.25" customHeight="1">
      <c r="A5" s="272" t="s">
        <v>284</v>
      </c>
      <c r="B5" s="70" t="s">
        <v>25</v>
      </c>
      <c r="C5" s="70"/>
      <c r="D5" s="70" t="s">
        <v>281</v>
      </c>
      <c r="E5" s="70"/>
      <c r="F5" s="82" t="s">
        <v>290</v>
      </c>
      <c r="G5" s="70" t="s">
        <v>295</v>
      </c>
      <c r="H5" s="70" t="s">
        <v>296</v>
      </c>
      <c r="I5" s="70" t="s">
        <v>297</v>
      </c>
      <c r="J5" s="70" t="s">
        <v>298</v>
      </c>
      <c r="K5" s="273">
        <v>35704</v>
      </c>
      <c r="L5" s="70" t="s">
        <v>23</v>
      </c>
      <c r="M5" s="70" t="s">
        <v>24</v>
      </c>
      <c r="N5" s="70" t="s">
        <v>25</v>
      </c>
      <c r="O5" s="274" t="s">
        <v>26</v>
      </c>
      <c r="P5" s="70" t="s">
        <v>282</v>
      </c>
      <c r="Q5" s="70" t="s">
        <v>25</v>
      </c>
      <c r="R5" s="70" t="s">
        <v>25</v>
      </c>
      <c r="S5" s="70" t="s">
        <v>25</v>
      </c>
      <c r="T5" s="267" t="s">
        <v>27</v>
      </c>
      <c r="U5" s="267" t="s">
        <v>444</v>
      </c>
      <c r="V5" s="70" t="s">
        <v>287</v>
      </c>
      <c r="W5" s="70" t="s">
        <v>29</v>
      </c>
      <c r="X5" s="70">
        <v>2</v>
      </c>
      <c r="Y5" s="80">
        <v>105</v>
      </c>
      <c r="Z5" s="80" t="s">
        <v>301</v>
      </c>
      <c r="AA5" s="79" t="s">
        <v>302</v>
      </c>
      <c r="AB5" s="70" t="s">
        <v>303</v>
      </c>
      <c r="AC5" s="80" t="s">
        <v>300</v>
      </c>
      <c r="AD5" s="80" t="s">
        <v>468</v>
      </c>
      <c r="AE5" s="80" t="s">
        <v>286</v>
      </c>
      <c r="AF5" s="80"/>
      <c r="AG5" s="80" t="s">
        <v>33</v>
      </c>
      <c r="AH5" s="80" t="s">
        <v>34</v>
      </c>
      <c r="AI5" s="70" t="s">
        <v>35</v>
      </c>
      <c r="AJ5" s="83">
        <v>2018</v>
      </c>
      <c r="AK5" s="83">
        <v>4</v>
      </c>
      <c r="AL5" s="84">
        <v>15</v>
      </c>
      <c r="AM5" s="83">
        <v>2018</v>
      </c>
      <c r="AN5" s="83">
        <v>7</v>
      </c>
      <c r="AO5" s="84">
        <v>30</v>
      </c>
      <c r="AP5" s="269" t="s">
        <v>452</v>
      </c>
      <c r="AQ5" s="83"/>
      <c r="AR5" s="83"/>
      <c r="AS5" s="84"/>
      <c r="AT5" s="83"/>
      <c r="AU5" s="83"/>
      <c r="AV5" s="84"/>
      <c r="AW5" s="269"/>
      <c r="AX5" s="75" t="s">
        <v>288</v>
      </c>
      <c r="AY5" s="276">
        <v>3.2</v>
      </c>
    </row>
    <row r="6" spans="1:51" s="277" customFormat="1" ht="32.25" customHeight="1">
      <c r="A6" s="278">
        <v>1</v>
      </c>
      <c r="B6" s="71"/>
      <c r="C6" s="71"/>
      <c r="D6" s="88"/>
      <c r="E6" s="71"/>
      <c r="F6" s="82"/>
      <c r="G6" s="70"/>
      <c r="H6" s="70"/>
      <c r="I6" s="70"/>
      <c r="J6" s="70"/>
      <c r="K6" s="273"/>
      <c r="L6" s="70"/>
      <c r="M6" s="70"/>
      <c r="N6" s="70"/>
      <c r="O6" s="274"/>
      <c r="P6" s="71" t="s">
        <v>282</v>
      </c>
      <c r="Q6" s="70"/>
      <c r="R6" s="70"/>
      <c r="S6" s="70"/>
      <c r="T6" s="279"/>
      <c r="U6" s="267"/>
      <c r="V6" s="70"/>
      <c r="W6" s="70"/>
      <c r="X6" s="70"/>
      <c r="Y6" s="80"/>
      <c r="Z6" s="80"/>
      <c r="AA6" s="79"/>
      <c r="AB6" s="70"/>
      <c r="AC6" s="80"/>
      <c r="AD6" s="80"/>
      <c r="AE6" s="80"/>
      <c r="AF6" s="80"/>
      <c r="AG6" s="80"/>
      <c r="AH6" s="80"/>
      <c r="AI6" s="70"/>
      <c r="AJ6" s="85"/>
      <c r="AK6" s="85"/>
      <c r="AL6" s="86"/>
      <c r="AM6" s="85"/>
      <c r="AN6" s="85"/>
      <c r="AO6" s="86"/>
      <c r="AP6" s="270"/>
      <c r="AQ6" s="85"/>
      <c r="AR6" s="85"/>
      <c r="AS6" s="86"/>
      <c r="AT6" s="85"/>
      <c r="AU6" s="85"/>
      <c r="AV6" s="86"/>
      <c r="AW6" s="270"/>
      <c r="AX6" s="278"/>
      <c r="AY6" s="280"/>
    </row>
    <row r="7" spans="1:51" s="277" customFormat="1" ht="32.25" customHeight="1">
      <c r="A7" s="278">
        <v>2</v>
      </c>
      <c r="B7" s="71"/>
      <c r="C7" s="71"/>
      <c r="D7" s="88"/>
      <c r="E7" s="71"/>
      <c r="F7" s="87"/>
      <c r="G7" s="88"/>
      <c r="H7" s="88"/>
      <c r="I7" s="88"/>
      <c r="J7" s="88"/>
      <c r="K7" s="281"/>
      <c r="L7" s="88"/>
      <c r="M7" s="88"/>
      <c r="N7" s="88"/>
      <c r="O7" s="282"/>
      <c r="P7" s="71" t="s">
        <v>282</v>
      </c>
      <c r="Q7" s="88"/>
      <c r="R7" s="88"/>
      <c r="S7" s="88"/>
      <c r="T7" s="279"/>
      <c r="U7" s="267"/>
      <c r="V7" s="88"/>
      <c r="W7" s="88"/>
      <c r="X7" s="88"/>
      <c r="Y7" s="89"/>
      <c r="Z7" s="91"/>
      <c r="AA7" s="90"/>
      <c r="AB7" s="88"/>
      <c r="AC7" s="91"/>
      <c r="AD7" s="91"/>
      <c r="AE7" s="91"/>
      <c r="AF7" s="91"/>
      <c r="AG7" s="91"/>
      <c r="AH7" s="91"/>
      <c r="AI7" s="88"/>
      <c r="AJ7" s="92"/>
      <c r="AK7" s="92"/>
      <c r="AL7" s="93"/>
      <c r="AM7" s="92"/>
      <c r="AN7" s="92"/>
      <c r="AO7" s="94"/>
      <c r="AP7" s="270"/>
      <c r="AQ7" s="92"/>
      <c r="AR7" s="92"/>
      <c r="AS7" s="93"/>
      <c r="AT7" s="92"/>
      <c r="AU7" s="92"/>
      <c r="AV7" s="94"/>
      <c r="AW7" s="270"/>
      <c r="AX7" s="278"/>
      <c r="AY7" s="280"/>
    </row>
    <row r="8" spans="1:51" s="277" customFormat="1" ht="32.25" customHeight="1">
      <c r="A8" s="278">
        <v>3</v>
      </c>
      <c r="B8" s="71"/>
      <c r="C8" s="71"/>
      <c r="D8" s="88"/>
      <c r="E8" s="71"/>
      <c r="F8" s="95"/>
      <c r="G8" s="71"/>
      <c r="H8" s="71"/>
      <c r="I8" s="71"/>
      <c r="J8" s="71"/>
      <c r="K8" s="283"/>
      <c r="L8" s="71"/>
      <c r="M8" s="71"/>
      <c r="N8" s="71"/>
      <c r="O8" s="284"/>
      <c r="P8" s="71" t="s">
        <v>282</v>
      </c>
      <c r="Q8" s="71"/>
      <c r="R8" s="71"/>
      <c r="S8" s="71"/>
      <c r="T8" s="279"/>
      <c r="U8" s="267"/>
      <c r="V8" s="71"/>
      <c r="W8" s="71"/>
      <c r="X8" s="71"/>
      <c r="Y8" s="96"/>
      <c r="Z8" s="96"/>
      <c r="AA8" s="97"/>
      <c r="AB8" s="101"/>
      <c r="AC8" s="285"/>
      <c r="AD8" s="285"/>
      <c r="AE8" s="96"/>
      <c r="AF8" s="96"/>
      <c r="AG8" s="96"/>
      <c r="AH8" s="96"/>
      <c r="AI8" s="98"/>
      <c r="AJ8" s="99"/>
      <c r="AK8" s="99"/>
      <c r="AL8" s="100"/>
      <c r="AM8" s="99"/>
      <c r="AN8" s="99"/>
      <c r="AO8" s="100"/>
      <c r="AP8" s="270"/>
      <c r="AQ8" s="99"/>
      <c r="AR8" s="99"/>
      <c r="AS8" s="100"/>
      <c r="AT8" s="99"/>
      <c r="AU8" s="99"/>
      <c r="AV8" s="100"/>
      <c r="AW8" s="270"/>
      <c r="AX8" s="278"/>
      <c r="AY8" s="280"/>
    </row>
    <row r="9" spans="1:51" s="277" customFormat="1" ht="32.25" customHeight="1">
      <c r="A9" s="278">
        <v>4</v>
      </c>
      <c r="B9" s="71"/>
      <c r="C9" s="71"/>
      <c r="D9" s="88"/>
      <c r="E9" s="71"/>
      <c r="F9" s="95"/>
      <c r="G9" s="71"/>
      <c r="H9" s="71"/>
      <c r="I9" s="71"/>
      <c r="J9" s="71"/>
      <c r="K9" s="283"/>
      <c r="L9" s="71"/>
      <c r="M9" s="71"/>
      <c r="N9" s="71"/>
      <c r="O9" s="284"/>
      <c r="P9" s="71" t="s">
        <v>282</v>
      </c>
      <c r="Q9" s="71"/>
      <c r="R9" s="71"/>
      <c r="S9" s="71"/>
      <c r="T9" s="279"/>
      <c r="U9" s="267"/>
      <c r="V9" s="71"/>
      <c r="W9" s="71"/>
      <c r="X9" s="71"/>
      <c r="Y9" s="96"/>
      <c r="Z9" s="96"/>
      <c r="AA9" s="97"/>
      <c r="AB9" s="71"/>
      <c r="AC9" s="285"/>
      <c r="AD9" s="285"/>
      <c r="AE9" s="96"/>
      <c r="AF9" s="285"/>
      <c r="AG9" s="96"/>
      <c r="AH9" s="96"/>
      <c r="AI9" s="98"/>
      <c r="AJ9" s="99"/>
      <c r="AK9" s="99"/>
      <c r="AL9" s="100"/>
      <c r="AM9" s="99"/>
      <c r="AN9" s="99"/>
      <c r="AO9" s="100"/>
      <c r="AP9" s="270"/>
      <c r="AQ9" s="99"/>
      <c r="AR9" s="99"/>
      <c r="AS9" s="100"/>
      <c r="AT9" s="99"/>
      <c r="AU9" s="99"/>
      <c r="AV9" s="100"/>
      <c r="AW9" s="270"/>
      <c r="AX9" s="278"/>
      <c r="AY9" s="280"/>
    </row>
    <row r="10" spans="1:51" s="277" customFormat="1" ht="32.25" customHeight="1">
      <c r="A10" s="278">
        <v>5</v>
      </c>
      <c r="B10" s="71"/>
      <c r="C10" s="71"/>
      <c r="D10" s="88"/>
      <c r="E10" s="71"/>
      <c r="F10" s="95"/>
      <c r="G10" s="101"/>
      <c r="H10" s="101"/>
      <c r="I10" s="101"/>
      <c r="J10" s="101"/>
      <c r="K10" s="283"/>
      <c r="L10" s="101"/>
      <c r="M10" s="71"/>
      <c r="N10" s="101"/>
      <c r="O10" s="284"/>
      <c r="P10" s="71" t="s">
        <v>282</v>
      </c>
      <c r="Q10" s="71"/>
      <c r="R10" s="71"/>
      <c r="S10" s="71"/>
      <c r="T10" s="279"/>
      <c r="U10" s="267"/>
      <c r="V10" s="101"/>
      <c r="W10" s="101"/>
      <c r="X10" s="71"/>
      <c r="Y10" s="96"/>
      <c r="Z10" s="285"/>
      <c r="AA10" s="97"/>
      <c r="AB10" s="101"/>
      <c r="AC10" s="285"/>
      <c r="AD10" s="285"/>
      <c r="AE10" s="285"/>
      <c r="AF10" s="96"/>
      <c r="AG10" s="96"/>
      <c r="AH10" s="96"/>
      <c r="AI10" s="98"/>
      <c r="AJ10" s="99"/>
      <c r="AK10" s="99"/>
      <c r="AL10" s="100"/>
      <c r="AM10" s="99"/>
      <c r="AN10" s="99"/>
      <c r="AO10" s="100"/>
      <c r="AP10" s="270"/>
      <c r="AQ10" s="99"/>
      <c r="AR10" s="99"/>
      <c r="AS10" s="100"/>
      <c r="AT10" s="99"/>
      <c r="AU10" s="99"/>
      <c r="AV10" s="100"/>
      <c r="AW10" s="270"/>
      <c r="AX10" s="278"/>
      <c r="AY10" s="280"/>
    </row>
    <row r="11" spans="1:51" s="277" customFormat="1" ht="32.25" customHeight="1">
      <c r="A11" s="278">
        <v>6</v>
      </c>
      <c r="B11" s="71"/>
      <c r="C11" s="71"/>
      <c r="D11" s="88"/>
      <c r="E11" s="71"/>
      <c r="F11" s="95"/>
      <c r="G11" s="101"/>
      <c r="H11" s="101"/>
      <c r="I11" s="101"/>
      <c r="J11" s="101"/>
      <c r="K11" s="283"/>
      <c r="L11" s="101"/>
      <c r="M11" s="71"/>
      <c r="N11" s="101"/>
      <c r="O11" s="284"/>
      <c r="P11" s="71" t="s">
        <v>282</v>
      </c>
      <c r="Q11" s="71"/>
      <c r="R11" s="71"/>
      <c r="S11" s="71"/>
      <c r="T11" s="279"/>
      <c r="U11" s="267"/>
      <c r="V11" s="101"/>
      <c r="W11" s="101"/>
      <c r="X11" s="71"/>
      <c r="Y11" s="96"/>
      <c r="Z11" s="285"/>
      <c r="AA11" s="97"/>
      <c r="AB11" s="101"/>
      <c r="AC11" s="285"/>
      <c r="AD11" s="285"/>
      <c r="AE11" s="285"/>
      <c r="AF11" s="96"/>
      <c r="AG11" s="96"/>
      <c r="AH11" s="96"/>
      <c r="AI11" s="98"/>
      <c r="AJ11" s="99"/>
      <c r="AK11" s="99"/>
      <c r="AL11" s="102"/>
      <c r="AM11" s="99"/>
      <c r="AN11" s="99"/>
      <c r="AO11" s="102"/>
      <c r="AP11" s="270"/>
      <c r="AQ11" s="99"/>
      <c r="AR11" s="99"/>
      <c r="AS11" s="102"/>
      <c r="AT11" s="99"/>
      <c r="AU11" s="99"/>
      <c r="AV11" s="102"/>
      <c r="AW11" s="270"/>
      <c r="AX11" s="278"/>
      <c r="AY11" s="280"/>
    </row>
    <row r="12" spans="1:51" s="277" customFormat="1" ht="32.25" customHeight="1">
      <c r="A12" s="278">
        <v>7</v>
      </c>
      <c r="B12" s="71"/>
      <c r="C12" s="71"/>
      <c r="D12" s="88"/>
      <c r="E12" s="71"/>
      <c r="F12" s="95"/>
      <c r="G12" s="101"/>
      <c r="H12" s="101"/>
      <c r="I12" s="101"/>
      <c r="J12" s="101"/>
      <c r="K12" s="283"/>
      <c r="L12" s="71"/>
      <c r="M12" s="71"/>
      <c r="N12" s="101"/>
      <c r="O12" s="284"/>
      <c r="P12" s="71" t="s">
        <v>282</v>
      </c>
      <c r="Q12" s="71"/>
      <c r="R12" s="71"/>
      <c r="S12" s="71"/>
      <c r="T12" s="279"/>
      <c r="U12" s="267"/>
      <c r="V12" s="101"/>
      <c r="W12" s="101"/>
      <c r="X12" s="71"/>
      <c r="Y12" s="96"/>
      <c r="Z12" s="285"/>
      <c r="AA12" s="97"/>
      <c r="AB12" s="101"/>
      <c r="AC12" s="285"/>
      <c r="AD12" s="285"/>
      <c r="AE12" s="285"/>
      <c r="AF12" s="96"/>
      <c r="AG12" s="96"/>
      <c r="AH12" s="96"/>
      <c r="AI12" s="98"/>
      <c r="AJ12" s="99"/>
      <c r="AK12" s="99"/>
      <c r="AL12" s="103"/>
      <c r="AM12" s="99"/>
      <c r="AN12" s="99"/>
      <c r="AO12" s="100"/>
      <c r="AP12" s="270"/>
      <c r="AQ12" s="99"/>
      <c r="AR12" s="99"/>
      <c r="AS12" s="103"/>
      <c r="AT12" s="99"/>
      <c r="AU12" s="99"/>
      <c r="AV12" s="100"/>
      <c r="AW12" s="270"/>
      <c r="AX12" s="278"/>
      <c r="AY12" s="280"/>
    </row>
    <row r="13" spans="1:51" s="277" customFormat="1" ht="32.25" customHeight="1">
      <c r="A13" s="278">
        <v>8</v>
      </c>
      <c r="B13" s="71"/>
      <c r="C13" s="71"/>
      <c r="D13" s="88"/>
      <c r="E13" s="71"/>
      <c r="F13" s="95"/>
      <c r="G13" s="101"/>
      <c r="H13" s="101"/>
      <c r="I13" s="101"/>
      <c r="J13" s="101"/>
      <c r="K13" s="283"/>
      <c r="L13" s="71"/>
      <c r="M13" s="71"/>
      <c r="N13" s="101"/>
      <c r="O13" s="284"/>
      <c r="P13" s="71" t="s">
        <v>282</v>
      </c>
      <c r="Q13" s="71"/>
      <c r="R13" s="71"/>
      <c r="S13" s="71"/>
      <c r="T13" s="279"/>
      <c r="U13" s="267"/>
      <c r="V13" s="101"/>
      <c r="W13" s="101"/>
      <c r="X13" s="71"/>
      <c r="Y13" s="96"/>
      <c r="Z13" s="285"/>
      <c r="AA13" s="97"/>
      <c r="AB13" s="101"/>
      <c r="AC13" s="285"/>
      <c r="AD13" s="285"/>
      <c r="AE13" s="285"/>
      <c r="AF13" s="96"/>
      <c r="AG13" s="96"/>
      <c r="AH13" s="96"/>
      <c r="AI13" s="98"/>
      <c r="AJ13" s="99"/>
      <c r="AK13" s="99"/>
      <c r="AL13" s="103"/>
      <c r="AM13" s="99"/>
      <c r="AN13" s="99"/>
      <c r="AO13" s="100"/>
      <c r="AP13" s="270"/>
      <c r="AQ13" s="99"/>
      <c r="AR13" s="99"/>
      <c r="AS13" s="103"/>
      <c r="AT13" s="99"/>
      <c r="AU13" s="99"/>
      <c r="AV13" s="100"/>
      <c r="AW13" s="270"/>
      <c r="AX13" s="278"/>
      <c r="AY13" s="280"/>
    </row>
    <row r="14" spans="1:51" s="277" customFormat="1" ht="32.25" customHeight="1">
      <c r="A14" s="278">
        <v>9</v>
      </c>
      <c r="B14" s="71"/>
      <c r="C14" s="71"/>
      <c r="D14" s="88"/>
      <c r="E14" s="71"/>
      <c r="F14" s="95"/>
      <c r="G14" s="101"/>
      <c r="H14" s="101"/>
      <c r="I14" s="101"/>
      <c r="J14" s="101"/>
      <c r="K14" s="283"/>
      <c r="L14" s="71"/>
      <c r="M14" s="71"/>
      <c r="N14" s="101"/>
      <c r="O14" s="284"/>
      <c r="P14" s="71" t="s">
        <v>282</v>
      </c>
      <c r="Q14" s="71"/>
      <c r="R14" s="71"/>
      <c r="S14" s="71"/>
      <c r="T14" s="279"/>
      <c r="U14" s="267"/>
      <c r="V14" s="101"/>
      <c r="W14" s="101"/>
      <c r="X14" s="71"/>
      <c r="Y14" s="96"/>
      <c r="Z14" s="285"/>
      <c r="AA14" s="97"/>
      <c r="AB14" s="101"/>
      <c r="AC14" s="285"/>
      <c r="AD14" s="285"/>
      <c r="AE14" s="285"/>
      <c r="AF14" s="96"/>
      <c r="AG14" s="96"/>
      <c r="AH14" s="96"/>
      <c r="AI14" s="98"/>
      <c r="AJ14" s="99"/>
      <c r="AK14" s="99"/>
      <c r="AL14" s="103"/>
      <c r="AM14" s="99"/>
      <c r="AN14" s="99"/>
      <c r="AO14" s="100"/>
      <c r="AP14" s="270"/>
      <c r="AQ14" s="99"/>
      <c r="AR14" s="99"/>
      <c r="AS14" s="103"/>
      <c r="AT14" s="99"/>
      <c r="AU14" s="99"/>
      <c r="AV14" s="100"/>
      <c r="AW14" s="270"/>
      <c r="AX14" s="278"/>
      <c r="AY14" s="280"/>
    </row>
    <row r="15" spans="1:51" s="277" customFormat="1" ht="32.25" customHeight="1">
      <c r="A15" s="278">
        <v>10</v>
      </c>
      <c r="B15" s="71"/>
      <c r="C15" s="71"/>
      <c r="D15" s="88"/>
      <c r="E15" s="71"/>
      <c r="F15" s="95"/>
      <c r="G15" s="101"/>
      <c r="H15" s="101"/>
      <c r="I15" s="101"/>
      <c r="J15" s="101"/>
      <c r="K15" s="283"/>
      <c r="L15" s="71"/>
      <c r="M15" s="71"/>
      <c r="N15" s="101"/>
      <c r="O15" s="284"/>
      <c r="P15" s="71" t="s">
        <v>282</v>
      </c>
      <c r="Q15" s="71"/>
      <c r="R15" s="71"/>
      <c r="S15" s="71"/>
      <c r="T15" s="279"/>
      <c r="U15" s="267"/>
      <c r="V15" s="101"/>
      <c r="W15" s="101"/>
      <c r="X15" s="71"/>
      <c r="Y15" s="96"/>
      <c r="Z15" s="285"/>
      <c r="AA15" s="97"/>
      <c r="AB15" s="101"/>
      <c r="AC15" s="285"/>
      <c r="AD15" s="285"/>
      <c r="AE15" s="285"/>
      <c r="AF15" s="96"/>
      <c r="AG15" s="96"/>
      <c r="AH15" s="96"/>
      <c r="AI15" s="98"/>
      <c r="AJ15" s="99"/>
      <c r="AK15" s="99"/>
      <c r="AL15" s="103"/>
      <c r="AM15" s="99"/>
      <c r="AN15" s="99"/>
      <c r="AO15" s="100"/>
      <c r="AP15" s="270"/>
      <c r="AQ15" s="99"/>
      <c r="AR15" s="99"/>
      <c r="AS15" s="103"/>
      <c r="AT15" s="99"/>
      <c r="AU15" s="99"/>
      <c r="AV15" s="100"/>
      <c r="AW15" s="270"/>
      <c r="AX15" s="278"/>
      <c r="AY15" s="280"/>
    </row>
    <row r="16" spans="1:51" s="277" customFormat="1" ht="32.25" customHeight="1">
      <c r="A16" s="278">
        <v>11</v>
      </c>
      <c r="B16" s="71"/>
      <c r="C16" s="71"/>
      <c r="D16" s="88"/>
      <c r="E16" s="71"/>
      <c r="F16" s="95"/>
      <c r="G16" s="101"/>
      <c r="H16" s="101"/>
      <c r="I16" s="101"/>
      <c r="J16" s="101"/>
      <c r="K16" s="283"/>
      <c r="L16" s="71"/>
      <c r="M16" s="71"/>
      <c r="N16" s="101"/>
      <c r="O16" s="284"/>
      <c r="P16" s="71" t="s">
        <v>282</v>
      </c>
      <c r="Q16" s="71"/>
      <c r="R16" s="71"/>
      <c r="S16" s="71"/>
      <c r="T16" s="279"/>
      <c r="U16" s="267"/>
      <c r="V16" s="101"/>
      <c r="W16" s="101"/>
      <c r="X16" s="71"/>
      <c r="Y16" s="96"/>
      <c r="Z16" s="285"/>
      <c r="AA16" s="97"/>
      <c r="AB16" s="101"/>
      <c r="AC16" s="285"/>
      <c r="AD16" s="285"/>
      <c r="AE16" s="285"/>
      <c r="AF16" s="96"/>
      <c r="AG16" s="96"/>
      <c r="AH16" s="96"/>
      <c r="AI16" s="98"/>
      <c r="AJ16" s="99"/>
      <c r="AK16" s="99"/>
      <c r="AL16" s="103"/>
      <c r="AM16" s="99"/>
      <c r="AN16" s="99"/>
      <c r="AO16" s="100"/>
      <c r="AP16" s="270"/>
      <c r="AQ16" s="99"/>
      <c r="AR16" s="99"/>
      <c r="AS16" s="103"/>
      <c r="AT16" s="99"/>
      <c r="AU16" s="99"/>
      <c r="AV16" s="100"/>
      <c r="AW16" s="270"/>
      <c r="AX16" s="278"/>
      <c r="AY16" s="280"/>
    </row>
    <row r="17" spans="1:51" s="277" customFormat="1" ht="32.25" customHeight="1">
      <c r="A17" s="278">
        <v>12</v>
      </c>
      <c r="B17" s="71"/>
      <c r="C17" s="71"/>
      <c r="D17" s="88"/>
      <c r="E17" s="71"/>
      <c r="F17" s="95"/>
      <c r="G17" s="101"/>
      <c r="H17" s="101"/>
      <c r="I17" s="101"/>
      <c r="J17" s="101"/>
      <c r="K17" s="283"/>
      <c r="L17" s="71"/>
      <c r="M17" s="71"/>
      <c r="N17" s="101"/>
      <c r="O17" s="284"/>
      <c r="P17" s="71" t="s">
        <v>282</v>
      </c>
      <c r="Q17" s="71"/>
      <c r="R17" s="71"/>
      <c r="S17" s="71"/>
      <c r="T17" s="279"/>
      <c r="U17" s="267"/>
      <c r="V17" s="101"/>
      <c r="W17" s="101"/>
      <c r="X17" s="71"/>
      <c r="Y17" s="96"/>
      <c r="Z17" s="285"/>
      <c r="AA17" s="97"/>
      <c r="AB17" s="101"/>
      <c r="AC17" s="285"/>
      <c r="AD17" s="285"/>
      <c r="AE17" s="285"/>
      <c r="AF17" s="96"/>
      <c r="AG17" s="96"/>
      <c r="AH17" s="96"/>
      <c r="AI17" s="98"/>
      <c r="AJ17" s="99"/>
      <c r="AK17" s="99"/>
      <c r="AL17" s="103"/>
      <c r="AM17" s="99"/>
      <c r="AN17" s="99"/>
      <c r="AO17" s="100"/>
      <c r="AP17" s="270"/>
      <c r="AQ17" s="99"/>
      <c r="AR17" s="99"/>
      <c r="AS17" s="103"/>
      <c r="AT17" s="99"/>
      <c r="AU17" s="99"/>
      <c r="AV17" s="100"/>
      <c r="AW17" s="270"/>
      <c r="AX17" s="278"/>
      <c r="AY17" s="280"/>
    </row>
    <row r="18" spans="1:51" s="277" customFormat="1" ht="32.25" customHeight="1">
      <c r="A18" s="278">
        <v>13</v>
      </c>
      <c r="B18" s="71"/>
      <c r="C18" s="71"/>
      <c r="D18" s="88"/>
      <c r="E18" s="71"/>
      <c r="F18" s="95"/>
      <c r="G18" s="101"/>
      <c r="H18" s="101"/>
      <c r="I18" s="101"/>
      <c r="J18" s="101"/>
      <c r="K18" s="283"/>
      <c r="L18" s="71"/>
      <c r="M18" s="71"/>
      <c r="N18" s="101"/>
      <c r="O18" s="284"/>
      <c r="P18" s="71" t="s">
        <v>282</v>
      </c>
      <c r="Q18" s="71"/>
      <c r="R18" s="71"/>
      <c r="S18" s="71"/>
      <c r="T18" s="279"/>
      <c r="U18" s="267"/>
      <c r="V18" s="101"/>
      <c r="W18" s="101"/>
      <c r="X18" s="71"/>
      <c r="Y18" s="96"/>
      <c r="Z18" s="285"/>
      <c r="AA18" s="97"/>
      <c r="AB18" s="101"/>
      <c r="AC18" s="285"/>
      <c r="AD18" s="285"/>
      <c r="AE18" s="285"/>
      <c r="AF18" s="96"/>
      <c r="AG18" s="96"/>
      <c r="AH18" s="96"/>
      <c r="AI18" s="98"/>
      <c r="AJ18" s="99"/>
      <c r="AK18" s="99"/>
      <c r="AL18" s="103"/>
      <c r="AM18" s="99"/>
      <c r="AN18" s="99"/>
      <c r="AO18" s="100"/>
      <c r="AP18" s="270"/>
      <c r="AQ18" s="99"/>
      <c r="AR18" s="99"/>
      <c r="AS18" s="103"/>
      <c r="AT18" s="99"/>
      <c r="AU18" s="99"/>
      <c r="AV18" s="100"/>
      <c r="AW18" s="270"/>
      <c r="AX18" s="278"/>
      <c r="AY18" s="280"/>
    </row>
    <row r="19" spans="1:51" s="277" customFormat="1" ht="32.25" customHeight="1">
      <c r="A19" s="278">
        <v>14</v>
      </c>
      <c r="B19" s="71"/>
      <c r="C19" s="71"/>
      <c r="D19" s="88"/>
      <c r="E19" s="71"/>
      <c r="F19" s="95"/>
      <c r="G19" s="101"/>
      <c r="H19" s="101"/>
      <c r="I19" s="101"/>
      <c r="J19" s="101"/>
      <c r="K19" s="283"/>
      <c r="L19" s="71"/>
      <c r="M19" s="71"/>
      <c r="N19" s="101"/>
      <c r="O19" s="284"/>
      <c r="P19" s="71" t="s">
        <v>282</v>
      </c>
      <c r="Q19" s="71"/>
      <c r="R19" s="71"/>
      <c r="S19" s="71"/>
      <c r="T19" s="279"/>
      <c r="U19" s="267"/>
      <c r="V19" s="101"/>
      <c r="W19" s="101"/>
      <c r="X19" s="71"/>
      <c r="Y19" s="96"/>
      <c r="Z19" s="285"/>
      <c r="AA19" s="97"/>
      <c r="AB19" s="101"/>
      <c r="AC19" s="285"/>
      <c r="AD19" s="285"/>
      <c r="AE19" s="285"/>
      <c r="AF19" s="96"/>
      <c r="AG19" s="96"/>
      <c r="AH19" s="96"/>
      <c r="AI19" s="98"/>
      <c r="AJ19" s="99"/>
      <c r="AK19" s="99"/>
      <c r="AL19" s="103"/>
      <c r="AM19" s="99"/>
      <c r="AN19" s="99"/>
      <c r="AO19" s="100"/>
      <c r="AP19" s="270"/>
      <c r="AQ19" s="99"/>
      <c r="AR19" s="99"/>
      <c r="AS19" s="103"/>
      <c r="AT19" s="99"/>
      <c r="AU19" s="99"/>
      <c r="AV19" s="100"/>
      <c r="AW19" s="270"/>
      <c r="AX19" s="278"/>
      <c r="AY19" s="280"/>
    </row>
    <row r="20" spans="1:51" s="277" customFormat="1" ht="32.25" customHeight="1">
      <c r="A20" s="278">
        <v>15</v>
      </c>
      <c r="B20" s="71"/>
      <c r="C20" s="71"/>
      <c r="D20" s="88"/>
      <c r="E20" s="71"/>
      <c r="F20" s="95"/>
      <c r="G20" s="101"/>
      <c r="H20" s="101"/>
      <c r="I20" s="101"/>
      <c r="J20" s="101"/>
      <c r="K20" s="283"/>
      <c r="L20" s="71"/>
      <c r="M20" s="71"/>
      <c r="N20" s="101"/>
      <c r="O20" s="284"/>
      <c r="P20" s="71" t="s">
        <v>282</v>
      </c>
      <c r="Q20" s="71"/>
      <c r="R20" s="71"/>
      <c r="S20" s="71"/>
      <c r="T20" s="279"/>
      <c r="U20" s="267"/>
      <c r="V20" s="101"/>
      <c r="W20" s="101"/>
      <c r="X20" s="71"/>
      <c r="Y20" s="96"/>
      <c r="Z20" s="285"/>
      <c r="AA20" s="97"/>
      <c r="AB20" s="101"/>
      <c r="AC20" s="285"/>
      <c r="AD20" s="285"/>
      <c r="AE20" s="285"/>
      <c r="AF20" s="96"/>
      <c r="AG20" s="96"/>
      <c r="AH20" s="96"/>
      <c r="AI20" s="98"/>
      <c r="AJ20" s="99"/>
      <c r="AK20" s="99"/>
      <c r="AL20" s="103"/>
      <c r="AM20" s="99"/>
      <c r="AN20" s="99"/>
      <c r="AO20" s="100"/>
      <c r="AP20" s="270"/>
      <c r="AQ20" s="99"/>
      <c r="AR20" s="99"/>
      <c r="AS20" s="103"/>
      <c r="AT20" s="99"/>
      <c r="AU20" s="99"/>
      <c r="AV20" s="100"/>
      <c r="AW20" s="270"/>
      <c r="AX20" s="278"/>
      <c r="AY20" s="280"/>
    </row>
    <row r="21" spans="1:51" s="277" customFormat="1" ht="32.25" customHeight="1">
      <c r="A21" s="278">
        <v>16</v>
      </c>
      <c r="B21" s="71"/>
      <c r="C21" s="71"/>
      <c r="D21" s="88"/>
      <c r="E21" s="71"/>
      <c r="F21" s="95"/>
      <c r="G21" s="101"/>
      <c r="H21" s="101"/>
      <c r="I21" s="101"/>
      <c r="J21" s="101"/>
      <c r="K21" s="283"/>
      <c r="L21" s="71"/>
      <c r="M21" s="71"/>
      <c r="N21" s="101"/>
      <c r="O21" s="284"/>
      <c r="P21" s="71" t="s">
        <v>282</v>
      </c>
      <c r="Q21" s="71"/>
      <c r="R21" s="71"/>
      <c r="S21" s="71"/>
      <c r="T21" s="279"/>
      <c r="U21" s="267"/>
      <c r="V21" s="101"/>
      <c r="W21" s="101"/>
      <c r="X21" s="71"/>
      <c r="Y21" s="96"/>
      <c r="Z21" s="285"/>
      <c r="AA21" s="97"/>
      <c r="AB21" s="101"/>
      <c r="AC21" s="285"/>
      <c r="AD21" s="285"/>
      <c r="AE21" s="285"/>
      <c r="AF21" s="96"/>
      <c r="AG21" s="96"/>
      <c r="AH21" s="96"/>
      <c r="AI21" s="98"/>
      <c r="AJ21" s="99"/>
      <c r="AK21" s="99"/>
      <c r="AL21" s="103"/>
      <c r="AM21" s="99"/>
      <c r="AN21" s="99"/>
      <c r="AO21" s="100"/>
      <c r="AP21" s="270"/>
      <c r="AQ21" s="99"/>
      <c r="AR21" s="99"/>
      <c r="AS21" s="103"/>
      <c r="AT21" s="99"/>
      <c r="AU21" s="99"/>
      <c r="AV21" s="100"/>
      <c r="AW21" s="270"/>
      <c r="AX21" s="278"/>
      <c r="AY21" s="280"/>
    </row>
    <row r="22" spans="1:51" s="277" customFormat="1" ht="32.25" customHeight="1">
      <c r="A22" s="278">
        <v>17</v>
      </c>
      <c r="B22" s="71"/>
      <c r="C22" s="71"/>
      <c r="D22" s="88"/>
      <c r="E22" s="71"/>
      <c r="F22" s="95"/>
      <c r="G22" s="101"/>
      <c r="H22" s="101"/>
      <c r="I22" s="101"/>
      <c r="J22" s="101"/>
      <c r="K22" s="283"/>
      <c r="L22" s="71"/>
      <c r="M22" s="71"/>
      <c r="N22" s="101"/>
      <c r="O22" s="284"/>
      <c r="P22" s="71" t="s">
        <v>282</v>
      </c>
      <c r="Q22" s="71"/>
      <c r="R22" s="71"/>
      <c r="S22" s="71"/>
      <c r="T22" s="279"/>
      <c r="U22" s="267"/>
      <c r="V22" s="101"/>
      <c r="W22" s="101"/>
      <c r="X22" s="71"/>
      <c r="Y22" s="96"/>
      <c r="Z22" s="285"/>
      <c r="AA22" s="97"/>
      <c r="AB22" s="101"/>
      <c r="AC22" s="285"/>
      <c r="AD22" s="285"/>
      <c r="AE22" s="285"/>
      <c r="AF22" s="96"/>
      <c r="AG22" s="96"/>
      <c r="AH22" s="96"/>
      <c r="AI22" s="98"/>
      <c r="AJ22" s="99"/>
      <c r="AK22" s="99"/>
      <c r="AL22" s="103"/>
      <c r="AM22" s="99"/>
      <c r="AN22" s="99"/>
      <c r="AO22" s="100"/>
      <c r="AP22" s="270"/>
      <c r="AQ22" s="99"/>
      <c r="AR22" s="99"/>
      <c r="AS22" s="103"/>
      <c r="AT22" s="99"/>
      <c r="AU22" s="99"/>
      <c r="AV22" s="100"/>
      <c r="AW22" s="270"/>
      <c r="AX22" s="278"/>
      <c r="AY22" s="280"/>
    </row>
    <row r="23" spans="1:51" s="277" customFormat="1" ht="32.25" customHeight="1">
      <c r="A23" s="278">
        <v>18</v>
      </c>
      <c r="B23" s="71"/>
      <c r="C23" s="71"/>
      <c r="D23" s="88"/>
      <c r="E23" s="71"/>
      <c r="F23" s="95"/>
      <c r="G23" s="101"/>
      <c r="H23" s="101"/>
      <c r="I23" s="101"/>
      <c r="J23" s="101"/>
      <c r="K23" s="283"/>
      <c r="L23" s="71"/>
      <c r="M23" s="71"/>
      <c r="N23" s="101"/>
      <c r="O23" s="284"/>
      <c r="P23" s="71" t="s">
        <v>282</v>
      </c>
      <c r="Q23" s="71"/>
      <c r="R23" s="71"/>
      <c r="S23" s="71"/>
      <c r="T23" s="279"/>
      <c r="U23" s="267"/>
      <c r="V23" s="101"/>
      <c r="W23" s="101"/>
      <c r="X23" s="71"/>
      <c r="Y23" s="96"/>
      <c r="Z23" s="285"/>
      <c r="AA23" s="97"/>
      <c r="AB23" s="101"/>
      <c r="AC23" s="285"/>
      <c r="AD23" s="285"/>
      <c r="AE23" s="285"/>
      <c r="AF23" s="96"/>
      <c r="AG23" s="96"/>
      <c r="AH23" s="96"/>
      <c r="AI23" s="98"/>
      <c r="AJ23" s="99"/>
      <c r="AK23" s="99"/>
      <c r="AL23" s="103"/>
      <c r="AM23" s="99"/>
      <c r="AN23" s="99"/>
      <c r="AO23" s="100"/>
      <c r="AP23" s="270"/>
      <c r="AQ23" s="99"/>
      <c r="AR23" s="99"/>
      <c r="AS23" s="103"/>
      <c r="AT23" s="99"/>
      <c r="AU23" s="99"/>
      <c r="AV23" s="100"/>
      <c r="AW23" s="270"/>
      <c r="AX23" s="278"/>
      <c r="AY23" s="280"/>
    </row>
    <row r="24" spans="1:51" s="277" customFormat="1" ht="32.25" customHeight="1">
      <c r="A24" s="278">
        <v>19</v>
      </c>
      <c r="B24" s="71"/>
      <c r="C24" s="71"/>
      <c r="D24" s="88"/>
      <c r="E24" s="71"/>
      <c r="F24" s="95"/>
      <c r="G24" s="101"/>
      <c r="H24" s="101"/>
      <c r="I24" s="101"/>
      <c r="J24" s="101"/>
      <c r="K24" s="283"/>
      <c r="L24" s="71"/>
      <c r="M24" s="71"/>
      <c r="N24" s="101"/>
      <c r="O24" s="284"/>
      <c r="P24" s="71" t="s">
        <v>282</v>
      </c>
      <c r="Q24" s="71"/>
      <c r="R24" s="71"/>
      <c r="S24" s="71"/>
      <c r="T24" s="279"/>
      <c r="U24" s="267"/>
      <c r="V24" s="101"/>
      <c r="W24" s="101"/>
      <c r="X24" s="71"/>
      <c r="Y24" s="96"/>
      <c r="Z24" s="285"/>
      <c r="AA24" s="97"/>
      <c r="AB24" s="101"/>
      <c r="AC24" s="285"/>
      <c r="AD24" s="285"/>
      <c r="AE24" s="285"/>
      <c r="AF24" s="96"/>
      <c r="AG24" s="96"/>
      <c r="AH24" s="96"/>
      <c r="AI24" s="98"/>
      <c r="AJ24" s="99"/>
      <c r="AK24" s="99"/>
      <c r="AL24" s="103"/>
      <c r="AM24" s="99"/>
      <c r="AN24" s="99"/>
      <c r="AO24" s="100"/>
      <c r="AP24" s="270"/>
      <c r="AQ24" s="99"/>
      <c r="AR24" s="99"/>
      <c r="AS24" s="103"/>
      <c r="AT24" s="99"/>
      <c r="AU24" s="99"/>
      <c r="AV24" s="100"/>
      <c r="AW24" s="270"/>
      <c r="AX24" s="278"/>
      <c r="AY24" s="280"/>
    </row>
    <row r="25" spans="1:51" s="277" customFormat="1" ht="32.25" customHeight="1">
      <c r="A25" s="278">
        <v>20</v>
      </c>
      <c r="B25" s="71"/>
      <c r="C25" s="71"/>
      <c r="D25" s="88"/>
      <c r="E25" s="71"/>
      <c r="F25" s="95"/>
      <c r="G25" s="101"/>
      <c r="H25" s="101"/>
      <c r="I25" s="101"/>
      <c r="J25" s="101"/>
      <c r="K25" s="283"/>
      <c r="L25" s="71"/>
      <c r="M25" s="71"/>
      <c r="N25" s="101"/>
      <c r="O25" s="284"/>
      <c r="P25" s="71" t="s">
        <v>282</v>
      </c>
      <c r="Q25" s="71"/>
      <c r="R25" s="71"/>
      <c r="S25" s="71"/>
      <c r="T25" s="279"/>
      <c r="U25" s="267"/>
      <c r="V25" s="101"/>
      <c r="W25" s="101"/>
      <c r="X25" s="71"/>
      <c r="Y25" s="96"/>
      <c r="Z25" s="285"/>
      <c r="AA25" s="97"/>
      <c r="AB25" s="101"/>
      <c r="AC25" s="285"/>
      <c r="AD25" s="285"/>
      <c r="AE25" s="285"/>
      <c r="AF25" s="96"/>
      <c r="AG25" s="96"/>
      <c r="AH25" s="96"/>
      <c r="AI25" s="98"/>
      <c r="AJ25" s="99"/>
      <c r="AK25" s="99"/>
      <c r="AL25" s="103"/>
      <c r="AM25" s="99"/>
      <c r="AN25" s="99"/>
      <c r="AO25" s="100"/>
      <c r="AP25" s="271"/>
      <c r="AQ25" s="99"/>
      <c r="AR25" s="99"/>
      <c r="AS25" s="103"/>
      <c r="AT25" s="99"/>
      <c r="AU25" s="99"/>
      <c r="AV25" s="100"/>
      <c r="AW25" s="271"/>
      <c r="AX25" s="278"/>
      <c r="AY25" s="280"/>
    </row>
  </sheetData>
  <mergeCells count="9">
    <mergeCell ref="AJ2:AW2"/>
    <mergeCell ref="B2:C2"/>
    <mergeCell ref="V2:X2"/>
    <mergeCell ref="Y2:AF2"/>
    <mergeCell ref="AG2:AI2"/>
    <mergeCell ref="M2:U2"/>
    <mergeCell ref="F2:L2"/>
    <mergeCell ref="D2:D3"/>
    <mergeCell ref="E2:E3"/>
  </mergeCells>
  <phoneticPr fontId="4"/>
  <conditionalFormatting sqref="P4:P25">
    <cfRule type="expression" dxfId="9" priority="5">
      <formula>$U4="双方向協定型"</formula>
    </cfRule>
  </conditionalFormatting>
  <conditionalFormatting sqref="T4 T6:T25">
    <cfRule type="expression" dxfId="8" priority="4">
      <formula>#REF!="無"</formula>
    </cfRule>
  </conditionalFormatting>
  <conditionalFormatting sqref="AH4:AH25">
    <cfRule type="expression" dxfId="7" priority="3">
      <formula>$U4="短期研修・研究型"</formula>
    </cfRule>
  </conditionalFormatting>
  <conditionalFormatting sqref="T5">
    <cfRule type="expression" dxfId="6" priority="2">
      <formula>#REF!="無"</formula>
    </cfRule>
  </conditionalFormatting>
  <dataValidations count="19">
    <dataValidation type="list" imeMode="off" allowBlank="1" showInputMessage="1" showErrorMessage="1" sqref="AG4:AG25">
      <formula1>"協定,Ｃ協定,合意,Ｃ合意"</formula1>
    </dataValidation>
    <dataValidation type="list" allowBlank="1" showInputMessage="1" showErrorMessage="1" sqref="M4:M25">
      <formula1>"日本国籍,日本永住権"</formula1>
    </dataValidation>
    <dataValidation type="list" allowBlank="1" showInputMessage="1" showErrorMessage="1" sqref="O4:O25">
      <formula1>"2.3以上（2.3相当以上）,2.0以上2.3未満（2.0相当以上2.3相当未満）"</formula1>
    </dataValidation>
    <dataValidation type="list" allowBlank="1" showInputMessage="1" showErrorMessage="1" sqref="S5 Q4:S4 N4:N25 Q6:S25 Q5 B4:C25">
      <formula1>"○"</formula1>
    </dataValidation>
    <dataValidation imeMode="off" allowBlank="1" showInputMessage="1" showErrorMessage="1" sqref="AF4:AF25 AC4:AC25"/>
    <dataValidation type="list" allowBlank="1" showInputMessage="1" showErrorMessage="1" sqref="AI4:AI25">
      <formula1>"有,無"</formula1>
    </dataValidation>
    <dataValidation type="list" allowBlank="1" showInputMessage="1" showErrorMessage="1" sqref="R5">
      <formula1>"○,不要"</formula1>
    </dataValidation>
    <dataValidation type="list" allowBlank="1" showInputMessage="1" showErrorMessage="1" sqref="L4:L25">
      <formula1>"男,女"</formula1>
    </dataValidation>
    <dataValidation imeMode="halfKatakana" allowBlank="1" showInputMessage="1" showErrorMessage="1" sqref="I4:J25"/>
    <dataValidation type="date" allowBlank="1" showInputMessage="1" showErrorMessage="1" sqref="K3:K25">
      <formula1>1</formula1>
      <formula2>42004</formula2>
    </dataValidation>
    <dataValidation type="textLength" imeMode="halfAlpha" operator="equal" allowBlank="1" showInputMessage="1" showErrorMessage="1" sqref="Y4:Y25">
      <formula1>3</formula1>
    </dataValidation>
    <dataValidation type="list" allowBlank="1" showInputMessage="1" showErrorMessage="1" sqref="T4:T5">
      <formula1>"給付奨学金の併給なし,月額60，000円以下,月額60，001円以上70，000円以下,月額70，001円以上80，000円以下,月額80，001円以上100，000円以下"</formula1>
    </dataValidation>
    <dataValidation type="list" imeMode="off" allowBlank="1" showInputMessage="1" showErrorMessage="1" sqref="AH4:AH25">
      <formula1>"記載あり"</formula1>
    </dataValidation>
    <dataValidation type="list" allowBlank="1" showInputMessage="1" showErrorMessage="1" sqref="W4:W25">
      <formula1>"U,M,D,J,C,C(専攻科),P"</formula1>
    </dataValidation>
    <dataValidation type="list" allowBlank="1" showInputMessage="1" showErrorMessage="1" sqref="AX4:AX5">
      <formula1>"大,部"</formula1>
    </dataValidation>
    <dataValidation type="list" allowBlank="1" showInputMessage="1" showErrorMessage="1" sqref="T6:T25">
      <formula1>"給付奨学金の併給なし,月額60，000円以下,月額60，001円以上70，000円以下,月額70，001円以上80，000円以下,月額80，001円以上100，000円以下,月額100，001円以上"</formula1>
    </dataValidation>
    <dataValidation type="list" allowBlank="1" showInputMessage="1" showErrorMessage="1" sqref="U4:U25">
      <formula1>"○,－"</formula1>
    </dataValidation>
    <dataValidation type="list" allowBlank="1" showInputMessage="1" showErrorMessage="1" sqref="AP4:AP25 AW4:AW25">
      <formula1>"前支給,後支給"</formula1>
    </dataValidation>
    <dataValidation type="list" allowBlank="1" showInputMessage="1" showErrorMessage="1" sqref="E4:E25">
      <formula1>"応募済, 応募予定"</formula1>
    </dataValidation>
  </dataValidations>
  <pageMargins left="0.70866141732283472" right="0.70866141732283472" top="0.74803149606299213" bottom="0.74803149606299213" header="0.31496062992125984" footer="0.31496062992125984"/>
  <pageSetup paperSize="8" scale="39" orientation="landscape" r:id="rId1"/>
  <colBreaks count="1" manualBreakCount="1">
    <brk id="24" max="1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view="pageBreakPreview" zoomScaleNormal="100" zoomScaleSheetLayoutView="100" workbookViewId="0">
      <selection activeCell="G5" sqref="G5"/>
    </sheetView>
  </sheetViews>
  <sheetFormatPr defaultRowHeight="13.5"/>
  <cols>
    <col min="1" max="1" width="16.75" style="290" customWidth="1"/>
    <col min="2" max="2" width="21.25" style="290" customWidth="1"/>
    <col min="3" max="3" width="18.625" style="290" customWidth="1"/>
    <col min="4" max="4" width="18.75" style="290" customWidth="1"/>
    <col min="5" max="16384" width="9" style="290"/>
  </cols>
  <sheetData>
    <row r="2" spans="1:5" ht="24">
      <c r="A2" s="357" t="s">
        <v>469</v>
      </c>
      <c r="B2" s="357"/>
      <c r="C2" s="357"/>
      <c r="D2" s="357"/>
    </row>
    <row r="4" spans="1:5" ht="24.75" customHeight="1">
      <c r="A4" s="291" t="s">
        <v>470</v>
      </c>
      <c r="B4" s="292"/>
      <c r="C4" s="291" t="s">
        <v>471</v>
      </c>
      <c r="D4" s="293"/>
    </row>
    <row r="5" spans="1:5" ht="24.75" customHeight="1">
      <c r="A5" s="291" t="s">
        <v>472</v>
      </c>
      <c r="B5" s="292"/>
      <c r="C5" s="291" t="s">
        <v>473</v>
      </c>
      <c r="D5" s="293"/>
    </row>
    <row r="7" spans="1:5" ht="27">
      <c r="A7" s="294" t="s">
        <v>474</v>
      </c>
      <c r="B7" s="295" t="s">
        <v>475</v>
      </c>
      <c r="C7" s="296" t="s">
        <v>476</v>
      </c>
      <c r="D7" s="297" t="s">
        <v>477</v>
      </c>
    </row>
    <row r="8" spans="1:5" ht="22.5" customHeight="1">
      <c r="A8" s="292" t="s">
        <v>478</v>
      </c>
      <c r="B8" s="298">
        <v>3</v>
      </c>
      <c r="C8" s="299"/>
      <c r="D8" s="287" t="str">
        <f>IF(C8="","",B8*C8)</f>
        <v/>
      </c>
    </row>
    <row r="9" spans="1:5" ht="22.5" customHeight="1">
      <c r="A9" s="292" t="s">
        <v>479</v>
      </c>
      <c r="B9" s="298">
        <v>2</v>
      </c>
      <c r="C9" s="299"/>
      <c r="D9" s="287" t="str">
        <f>IF(C9="","",B9*C9)</f>
        <v/>
      </c>
    </row>
    <row r="10" spans="1:5" ht="22.5" customHeight="1">
      <c r="A10" s="292" t="s">
        <v>480</v>
      </c>
      <c r="B10" s="298">
        <v>1</v>
      </c>
      <c r="C10" s="299"/>
      <c r="D10" s="287" t="str">
        <f>IF(C10="","",B10*C10)</f>
        <v/>
      </c>
    </row>
    <row r="11" spans="1:5" ht="22.5" customHeight="1">
      <c r="A11" s="300"/>
      <c r="B11" s="301" t="s">
        <v>481</v>
      </c>
      <c r="C11" s="302"/>
      <c r="D11" s="288" t="str">
        <f>IF(C8="","",SUM(D8:D10))</f>
        <v/>
      </c>
    </row>
    <row r="12" spans="1:5" ht="10.5" customHeight="1" thickBot="1">
      <c r="B12" s="303"/>
    </row>
    <row r="13" spans="1:5" ht="24.75" customHeight="1" thickBot="1">
      <c r="C13" s="304" t="s">
        <v>482</v>
      </c>
      <c r="D13" s="289" t="str">
        <f>IFERROR(D11/C11,"")</f>
        <v/>
      </c>
    </row>
    <row r="14" spans="1:5">
      <c r="C14" s="305"/>
      <c r="D14" s="305" t="s">
        <v>483</v>
      </c>
    </row>
    <row r="15" spans="1:5" ht="18.75" customHeight="1">
      <c r="A15" s="290" t="s">
        <v>484</v>
      </c>
    </row>
    <row r="16" spans="1:5" s="308" customFormat="1" ht="18.75" customHeight="1">
      <c r="A16" s="306" t="s">
        <v>510</v>
      </c>
      <c r="B16" s="307"/>
      <c r="C16" s="307"/>
      <c r="D16" s="307"/>
      <c r="E16" s="307"/>
    </row>
    <row r="17" spans="1:5" s="308" customFormat="1" ht="18.75" customHeight="1">
      <c r="A17" s="309" t="s">
        <v>485</v>
      </c>
      <c r="B17" s="309"/>
      <c r="C17" s="309"/>
      <c r="D17" s="309"/>
      <c r="E17" s="309"/>
    </row>
    <row r="18" spans="1:5" s="308" customFormat="1" ht="18.75" customHeight="1">
      <c r="A18" s="310" t="s">
        <v>486</v>
      </c>
      <c r="B18" s="310"/>
    </row>
    <row r="19" spans="1:5" s="308" customFormat="1" ht="18.75" customHeight="1">
      <c r="A19" s="306" t="s">
        <v>487</v>
      </c>
      <c r="B19" s="306"/>
      <c r="C19" s="306"/>
      <c r="D19" s="306"/>
    </row>
    <row r="20" spans="1:5" s="308" customFormat="1" ht="18.75" customHeight="1">
      <c r="A20" s="306" t="s">
        <v>488</v>
      </c>
      <c r="B20" s="306"/>
      <c r="C20" s="306"/>
      <c r="D20" s="306"/>
    </row>
    <row r="21" spans="1:5" s="308" customFormat="1" ht="18.75" customHeight="1">
      <c r="A21" s="306" t="s">
        <v>489</v>
      </c>
      <c r="B21" s="306"/>
      <c r="C21" s="306"/>
      <c r="D21" s="306"/>
    </row>
    <row r="22" spans="1:5" s="308" customFormat="1" ht="18.75" customHeight="1">
      <c r="A22" s="306" t="s">
        <v>490</v>
      </c>
      <c r="B22" s="306"/>
      <c r="C22" s="306"/>
      <c r="D22" s="306"/>
    </row>
    <row r="23" spans="1:5" s="308" customFormat="1" ht="18.75" customHeight="1">
      <c r="A23" s="306"/>
      <c r="B23" s="306"/>
      <c r="C23" s="306"/>
      <c r="D23" s="306"/>
    </row>
    <row r="24" spans="1:5" s="308" customFormat="1" ht="18.75" customHeight="1">
      <c r="A24" s="358" t="s">
        <v>491</v>
      </c>
      <c r="B24" s="358"/>
      <c r="C24" s="358"/>
      <c r="D24" s="358"/>
    </row>
    <row r="25" spans="1:5" s="308" customFormat="1" ht="18.75" customHeight="1">
      <c r="A25" s="358"/>
      <c r="B25" s="358"/>
      <c r="C25" s="358"/>
      <c r="D25" s="358"/>
    </row>
    <row r="26" spans="1:5">
      <c r="A26" s="359"/>
      <c r="B26" s="359"/>
      <c r="C26" s="359"/>
      <c r="D26" s="359"/>
    </row>
    <row r="27" spans="1:5" s="311" customFormat="1" ht="12">
      <c r="A27" s="311" t="s">
        <v>492</v>
      </c>
    </row>
    <row r="28" spans="1:5" s="311" customFormat="1" ht="24">
      <c r="A28" s="312" t="s">
        <v>474</v>
      </c>
      <c r="B28" s="313" t="s">
        <v>475</v>
      </c>
      <c r="C28" s="314" t="s">
        <v>476</v>
      </c>
      <c r="D28" s="315" t="s">
        <v>477</v>
      </c>
    </row>
    <row r="29" spans="1:5" s="311" customFormat="1" ht="15" customHeight="1">
      <c r="A29" s="316" t="s">
        <v>478</v>
      </c>
      <c r="B29" s="317">
        <v>3</v>
      </c>
      <c r="C29" s="318">
        <v>34</v>
      </c>
      <c r="D29" s="319">
        <f>B29*C29</f>
        <v>102</v>
      </c>
    </row>
    <row r="30" spans="1:5" s="311" customFormat="1" ht="15" customHeight="1">
      <c r="A30" s="316" t="s">
        <v>479</v>
      </c>
      <c r="B30" s="317">
        <v>2</v>
      </c>
      <c r="C30" s="318">
        <v>6</v>
      </c>
      <c r="D30" s="319">
        <f>B30*C30</f>
        <v>12</v>
      </c>
    </row>
    <row r="31" spans="1:5" s="311" customFormat="1" ht="15" customHeight="1">
      <c r="A31" s="316" t="s">
        <v>480</v>
      </c>
      <c r="B31" s="317">
        <v>1</v>
      </c>
      <c r="C31" s="318">
        <v>2</v>
      </c>
      <c r="D31" s="319">
        <f>B31*C31</f>
        <v>2</v>
      </c>
    </row>
    <row r="32" spans="1:5" s="311" customFormat="1" ht="15" customHeight="1">
      <c r="A32" s="320"/>
      <c r="B32" s="321" t="s">
        <v>481</v>
      </c>
      <c r="C32" s="318">
        <f>SUM(C29:C31)</f>
        <v>42</v>
      </c>
      <c r="D32" s="319">
        <f>SUM(D29:D31)</f>
        <v>116</v>
      </c>
    </row>
    <row r="33" spans="1:4" s="311" customFormat="1" ht="15" customHeight="1" thickBot="1">
      <c r="B33" s="305"/>
    </row>
    <row r="34" spans="1:4" s="311" customFormat="1" ht="15" customHeight="1" thickBot="1">
      <c r="C34" s="322" t="s">
        <v>482</v>
      </c>
      <c r="D34" s="323">
        <f>D32/C32</f>
        <v>2.7619047619047619</v>
      </c>
    </row>
    <row r="35" spans="1:4">
      <c r="C35" s="311"/>
      <c r="D35" s="305" t="s">
        <v>483</v>
      </c>
    </row>
    <row r="36" spans="1:4" ht="11.25" customHeight="1">
      <c r="A36" s="360"/>
      <c r="B36" s="360"/>
    </row>
    <row r="37" spans="1:4" ht="18.75" customHeight="1">
      <c r="A37" s="361"/>
      <c r="B37" s="361"/>
      <c r="C37" s="362"/>
      <c r="D37" s="362"/>
    </row>
  </sheetData>
  <mergeCells count="5">
    <mergeCell ref="A2:D2"/>
    <mergeCell ref="A24:D25"/>
    <mergeCell ref="A26:D26"/>
    <mergeCell ref="A36:B36"/>
    <mergeCell ref="A37:D37"/>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view="pageBreakPreview" zoomScaleNormal="100" zoomScaleSheetLayoutView="100" workbookViewId="0">
      <selection activeCell="I9" sqref="I9"/>
    </sheetView>
  </sheetViews>
  <sheetFormatPr defaultRowHeight="13.5"/>
  <cols>
    <col min="1" max="1" width="14.125" style="290" customWidth="1"/>
    <col min="2" max="2" width="18.75" style="290" customWidth="1"/>
    <col min="3" max="4" width="9.75" style="290" customWidth="1"/>
    <col min="5" max="5" width="23" style="290" customWidth="1"/>
    <col min="6" max="6" width="9" style="290" customWidth="1"/>
    <col min="7" max="16384" width="9" style="290"/>
  </cols>
  <sheetData>
    <row r="2" spans="1:5" ht="24">
      <c r="A2" s="357" t="s">
        <v>493</v>
      </c>
      <c r="B2" s="357"/>
      <c r="C2" s="357"/>
      <c r="D2" s="357"/>
      <c r="E2" s="357"/>
    </row>
    <row r="3" spans="1:5" ht="24.75" customHeight="1">
      <c r="A3" s="291" t="s">
        <v>470</v>
      </c>
      <c r="B3" s="292"/>
      <c r="C3" s="372" t="s">
        <v>471</v>
      </c>
      <c r="D3" s="373"/>
      <c r="E3" s="293"/>
    </row>
    <row r="4" spans="1:5" ht="24.75" customHeight="1">
      <c r="A4" s="291" t="s">
        <v>472</v>
      </c>
      <c r="B4" s="292"/>
      <c r="C4" s="372" t="s">
        <v>473</v>
      </c>
      <c r="D4" s="373"/>
      <c r="E4" s="293"/>
    </row>
    <row r="6" spans="1:5">
      <c r="A6" s="374" t="s">
        <v>474</v>
      </c>
      <c r="B6" s="375" t="s">
        <v>494</v>
      </c>
      <c r="C6" s="376" t="s">
        <v>495</v>
      </c>
      <c r="D6" s="376"/>
      <c r="E6" s="375" t="s">
        <v>477</v>
      </c>
    </row>
    <row r="7" spans="1:5" ht="31.5" customHeight="1">
      <c r="A7" s="374"/>
      <c r="B7" s="375"/>
      <c r="C7" s="324" t="s">
        <v>496</v>
      </c>
      <c r="D7" s="324" t="s">
        <v>497</v>
      </c>
      <c r="E7" s="375"/>
    </row>
    <row r="8" spans="1:5">
      <c r="A8" s="325" t="s">
        <v>498</v>
      </c>
      <c r="B8" s="326">
        <v>4</v>
      </c>
      <c r="C8" s="327"/>
      <c r="D8" s="326"/>
      <c r="E8" s="327" t="str">
        <f>IF(C8="","",(C8+D8)*B8)</f>
        <v/>
      </c>
    </row>
    <row r="9" spans="1:5" ht="22.5" customHeight="1">
      <c r="A9" s="292" t="s">
        <v>499</v>
      </c>
      <c r="B9" s="301">
        <v>3</v>
      </c>
      <c r="C9" s="287"/>
      <c r="D9" s="301"/>
      <c r="E9" s="327" t="str">
        <f>IF(C9="","",(C9+D9)*B9)</f>
        <v/>
      </c>
    </row>
    <row r="10" spans="1:5" ht="22.5" customHeight="1">
      <c r="A10" s="292" t="s">
        <v>479</v>
      </c>
      <c r="B10" s="301">
        <v>2</v>
      </c>
      <c r="C10" s="287"/>
      <c r="D10" s="301"/>
      <c r="E10" s="327" t="str">
        <f>IF(C10="","",(C10+D10)*B10)</f>
        <v/>
      </c>
    </row>
    <row r="11" spans="1:5" ht="22.5" customHeight="1">
      <c r="A11" s="292" t="s">
        <v>480</v>
      </c>
      <c r="B11" s="301">
        <v>1</v>
      </c>
      <c r="C11" s="287"/>
      <c r="D11" s="301"/>
      <c r="E11" s="327" t="str">
        <f>IF(C11="","",(C11+D11)*B11)</f>
        <v/>
      </c>
    </row>
    <row r="12" spans="1:5" ht="22.5" customHeight="1">
      <c r="A12" s="300"/>
      <c r="B12" s="301" t="s">
        <v>481</v>
      </c>
      <c r="C12" s="288" t="str">
        <f>IF(C8="","",SUM(C8:C11))</f>
        <v/>
      </c>
      <c r="D12" s="328" t="str">
        <f>IF(D8="","",SUM(D8:D11))</f>
        <v/>
      </c>
      <c r="E12" s="288" t="str">
        <f>IF(C8="","",SUM(E8:E11))</f>
        <v/>
      </c>
    </row>
    <row r="13" spans="1:5" ht="10.5" customHeight="1" thickBot="1">
      <c r="B13" s="303"/>
    </row>
    <row r="14" spans="1:5" ht="24.75" customHeight="1" thickBot="1">
      <c r="C14" s="365" t="s">
        <v>482</v>
      </c>
      <c r="D14" s="366"/>
      <c r="E14" s="329" t="str">
        <f>IF(C12="","",E12/(C12+D12))</f>
        <v/>
      </c>
    </row>
    <row r="15" spans="1:5">
      <c r="C15" s="305"/>
      <c r="D15" s="305"/>
      <c r="E15" s="305" t="s">
        <v>500</v>
      </c>
    </row>
    <row r="16" spans="1:5" ht="18.75" customHeight="1">
      <c r="A16" s="290" t="s">
        <v>501</v>
      </c>
    </row>
    <row r="17" spans="1:5" s="308" customFormat="1" ht="18.75" customHeight="1">
      <c r="A17" s="306" t="s">
        <v>510</v>
      </c>
      <c r="B17" s="307"/>
      <c r="C17" s="307"/>
      <c r="D17" s="307"/>
      <c r="E17" s="307"/>
    </row>
    <row r="18" spans="1:5" s="308" customFormat="1" ht="18.75" customHeight="1">
      <c r="A18" s="367" t="s">
        <v>502</v>
      </c>
      <c r="B18" s="367"/>
      <c r="C18" s="367"/>
      <c r="D18" s="367"/>
      <c r="E18" s="367"/>
    </row>
    <row r="19" spans="1:5" s="308" customFormat="1" ht="18.75" customHeight="1">
      <c r="A19" s="310" t="s">
        <v>486</v>
      </c>
      <c r="B19" s="310"/>
    </row>
    <row r="20" spans="1:5" s="308" customFormat="1" ht="18.75" customHeight="1">
      <c r="A20" s="306" t="s">
        <v>503</v>
      </c>
      <c r="B20" s="306"/>
      <c r="C20" s="306"/>
      <c r="D20" s="306"/>
      <c r="E20" s="306"/>
    </row>
    <row r="21" spans="1:5" s="308" customFormat="1" ht="18.75" customHeight="1">
      <c r="A21" s="306" t="s">
        <v>504</v>
      </c>
      <c r="B21" s="306"/>
      <c r="C21" s="306"/>
      <c r="D21" s="306"/>
      <c r="E21" s="306"/>
    </row>
    <row r="22" spans="1:5" s="308" customFormat="1" ht="18.75" customHeight="1">
      <c r="A22" s="306" t="s">
        <v>505</v>
      </c>
      <c r="B22" s="306"/>
      <c r="C22" s="306"/>
      <c r="D22" s="306"/>
      <c r="E22" s="306"/>
    </row>
    <row r="23" spans="1:5" s="308" customFormat="1" ht="18.75" customHeight="1">
      <c r="A23" s="306" t="s">
        <v>489</v>
      </c>
      <c r="B23" s="306"/>
      <c r="C23" s="306"/>
      <c r="D23" s="306"/>
      <c r="E23" s="306"/>
    </row>
    <row r="24" spans="1:5" s="308" customFormat="1" ht="18.75" customHeight="1">
      <c r="A24" s="306" t="s">
        <v>490</v>
      </c>
      <c r="B24" s="306"/>
      <c r="C24" s="306"/>
      <c r="D24" s="306"/>
      <c r="E24" s="306"/>
    </row>
    <row r="25" spans="1:5" s="308" customFormat="1" ht="18.75" customHeight="1">
      <c r="A25" s="306"/>
      <c r="B25" s="306"/>
      <c r="C25" s="306"/>
      <c r="D25" s="306"/>
      <c r="E25" s="306"/>
    </row>
    <row r="26" spans="1:5" s="308" customFormat="1" ht="18.75" customHeight="1">
      <c r="A26" s="368" t="s">
        <v>491</v>
      </c>
      <c r="B26" s="368"/>
      <c r="C26" s="368"/>
      <c r="D26" s="368"/>
      <c r="E26" s="368"/>
    </row>
    <row r="27" spans="1:5" s="308" customFormat="1" ht="18.75" customHeight="1">
      <c r="A27" s="368"/>
      <c r="B27" s="368"/>
      <c r="C27" s="368"/>
      <c r="D27" s="368"/>
      <c r="E27" s="368"/>
    </row>
    <row r="28" spans="1:5">
      <c r="A28" s="359"/>
      <c r="B28" s="359"/>
      <c r="C28" s="359"/>
      <c r="D28" s="359"/>
      <c r="E28" s="359"/>
    </row>
    <row r="29" spans="1:5" s="311" customFormat="1" ht="12">
      <c r="A29" s="311" t="s">
        <v>492</v>
      </c>
    </row>
    <row r="30" spans="1:5" s="308" customFormat="1" ht="11.25">
      <c r="A30" s="369" t="s">
        <v>474</v>
      </c>
      <c r="B30" s="370" t="s">
        <v>494</v>
      </c>
      <c r="C30" s="371" t="s">
        <v>495</v>
      </c>
      <c r="D30" s="371"/>
      <c r="E30" s="370" t="s">
        <v>477</v>
      </c>
    </row>
    <row r="31" spans="1:5" s="308" customFormat="1" ht="31.5" customHeight="1">
      <c r="A31" s="369"/>
      <c r="B31" s="370"/>
      <c r="C31" s="330" t="s">
        <v>496</v>
      </c>
      <c r="D31" s="330" t="s">
        <v>497</v>
      </c>
      <c r="E31" s="370"/>
    </row>
    <row r="32" spans="1:5" s="308" customFormat="1" ht="15" customHeight="1">
      <c r="A32" s="331" t="s">
        <v>506</v>
      </c>
      <c r="B32" s="332">
        <v>4</v>
      </c>
      <c r="C32" s="333">
        <v>24</v>
      </c>
      <c r="D32" s="332"/>
      <c r="E32" s="333">
        <f>IF(C32="","",(C32+D32)*B32)</f>
        <v>96</v>
      </c>
    </row>
    <row r="33" spans="1:5" s="308" customFormat="1" ht="15" customHeight="1">
      <c r="A33" s="334" t="s">
        <v>507</v>
      </c>
      <c r="B33" s="335">
        <v>3</v>
      </c>
      <c r="C33" s="336">
        <v>10</v>
      </c>
      <c r="D33" s="335"/>
      <c r="E33" s="333">
        <f>IF(C33="","",(C33+D33)*B33)</f>
        <v>30</v>
      </c>
    </row>
    <row r="34" spans="1:5" s="308" customFormat="1" ht="15" customHeight="1">
      <c r="A34" s="334" t="s">
        <v>508</v>
      </c>
      <c r="B34" s="335">
        <v>2</v>
      </c>
      <c r="C34" s="336">
        <v>6</v>
      </c>
      <c r="D34" s="335"/>
      <c r="E34" s="333">
        <f>IF(C34="","",(C34+D34)*B34)</f>
        <v>12</v>
      </c>
    </row>
    <row r="35" spans="1:5" s="308" customFormat="1" ht="15" customHeight="1">
      <c r="A35" s="334" t="s">
        <v>509</v>
      </c>
      <c r="B35" s="335">
        <v>1</v>
      </c>
      <c r="C35" s="336">
        <v>2</v>
      </c>
      <c r="D35" s="335"/>
      <c r="E35" s="333">
        <f>IF(C35="","",(C35+D35)*B35)</f>
        <v>2</v>
      </c>
    </row>
    <row r="36" spans="1:5" s="308" customFormat="1" ht="15" customHeight="1">
      <c r="A36" s="337"/>
      <c r="B36" s="335" t="s">
        <v>481</v>
      </c>
      <c r="C36" s="338">
        <f>IF(C32="","",SUM(C32:C35))</f>
        <v>42</v>
      </c>
      <c r="D36" s="339" t="str">
        <f>IF(D32="","",SUM(D32:D35))</f>
        <v/>
      </c>
      <c r="E36" s="338">
        <f>IF(C32="","",SUM(E32:E35))</f>
        <v>140</v>
      </c>
    </row>
    <row r="37" spans="1:5" s="308" customFormat="1" ht="10.5" customHeight="1" thickBot="1">
      <c r="B37" s="340"/>
    </row>
    <row r="38" spans="1:5" s="308" customFormat="1" ht="18" customHeight="1" thickBot="1">
      <c r="C38" s="363" t="s">
        <v>482</v>
      </c>
      <c r="D38" s="364"/>
      <c r="E38" s="329">
        <f>IFERROR(E36/(C36+D36),IF(C32="","",E36/C36))</f>
        <v>3.3333333333333335</v>
      </c>
    </row>
    <row r="39" spans="1:5" ht="18.75" customHeight="1">
      <c r="A39" s="361"/>
      <c r="B39" s="361"/>
      <c r="C39" s="362"/>
      <c r="D39" s="362"/>
      <c r="E39" s="362"/>
    </row>
  </sheetData>
  <mergeCells count="17">
    <mergeCell ref="A2:E2"/>
    <mergeCell ref="C3:D3"/>
    <mergeCell ref="C4:D4"/>
    <mergeCell ref="A6:A7"/>
    <mergeCell ref="B6:B7"/>
    <mergeCell ref="C6:D6"/>
    <mergeCell ref="E6:E7"/>
    <mergeCell ref="C38:D38"/>
    <mergeCell ref="A39:E39"/>
    <mergeCell ref="C14:D14"/>
    <mergeCell ref="A18:E18"/>
    <mergeCell ref="A26:E27"/>
    <mergeCell ref="A28:E28"/>
    <mergeCell ref="A30:A31"/>
    <mergeCell ref="B30:B31"/>
    <mergeCell ref="C30:D30"/>
    <mergeCell ref="E30:E3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179"/>
  <sheetViews>
    <sheetView view="pageBreakPreview" zoomScale="60" zoomScaleNormal="100" workbookViewId="0">
      <selection activeCell="M13" sqref="M13"/>
    </sheetView>
  </sheetViews>
  <sheetFormatPr defaultRowHeight="13.5"/>
  <cols>
    <col min="1" max="1" width="9.75" style="11" customWidth="1"/>
    <col min="2" max="2" width="7.125" style="12" customWidth="1"/>
    <col min="3" max="3" width="22.875" style="13" customWidth="1"/>
    <col min="4" max="4" width="9" style="11"/>
    <col min="5" max="5" width="38.75" style="14" customWidth="1"/>
    <col min="6" max="257" width="9" style="15"/>
    <col min="258" max="258" width="9.75" style="15" customWidth="1"/>
    <col min="259" max="259" width="22.875" style="15" customWidth="1"/>
    <col min="260" max="260" width="9" style="15"/>
    <col min="261" max="261" width="38.75" style="15" customWidth="1"/>
    <col min="262" max="513" width="9" style="15"/>
    <col min="514" max="514" width="9.75" style="15" customWidth="1"/>
    <col min="515" max="515" width="22.875" style="15" customWidth="1"/>
    <col min="516" max="516" width="9" style="15"/>
    <col min="517" max="517" width="38.75" style="15" customWidth="1"/>
    <col min="518" max="769" width="9" style="15"/>
    <col min="770" max="770" width="9.75" style="15" customWidth="1"/>
    <col min="771" max="771" width="22.875" style="15" customWidth="1"/>
    <col min="772" max="772" width="9" style="15"/>
    <col min="773" max="773" width="38.75" style="15" customWidth="1"/>
    <col min="774" max="1025" width="9" style="15"/>
    <col min="1026" max="1026" width="9.75" style="15" customWidth="1"/>
    <col min="1027" max="1027" width="22.875" style="15" customWidth="1"/>
    <col min="1028" max="1028" width="9" style="15"/>
    <col min="1029" max="1029" width="38.75" style="15" customWidth="1"/>
    <col min="1030" max="1281" width="9" style="15"/>
    <col min="1282" max="1282" width="9.75" style="15" customWidth="1"/>
    <col min="1283" max="1283" width="22.875" style="15" customWidth="1"/>
    <col min="1284" max="1284" width="9" style="15"/>
    <col min="1285" max="1285" width="38.75" style="15" customWidth="1"/>
    <col min="1286" max="1537" width="9" style="15"/>
    <col min="1538" max="1538" width="9.75" style="15" customWidth="1"/>
    <col min="1539" max="1539" width="22.875" style="15" customWidth="1"/>
    <col min="1540" max="1540" width="9" style="15"/>
    <col min="1541" max="1541" width="38.75" style="15" customWidth="1"/>
    <col min="1542" max="1793" width="9" style="15"/>
    <col min="1794" max="1794" width="9.75" style="15" customWidth="1"/>
    <col min="1795" max="1795" width="22.875" style="15" customWidth="1"/>
    <col min="1796" max="1796" width="9" style="15"/>
    <col min="1797" max="1797" width="38.75" style="15" customWidth="1"/>
    <col min="1798" max="2049" width="9" style="15"/>
    <col min="2050" max="2050" width="9.75" style="15" customWidth="1"/>
    <col min="2051" max="2051" width="22.875" style="15" customWidth="1"/>
    <col min="2052" max="2052" width="9" style="15"/>
    <col min="2053" max="2053" width="38.75" style="15" customWidth="1"/>
    <col min="2054" max="2305" width="9" style="15"/>
    <col min="2306" max="2306" width="9.75" style="15" customWidth="1"/>
    <col min="2307" max="2307" width="22.875" style="15" customWidth="1"/>
    <col min="2308" max="2308" width="9" style="15"/>
    <col min="2309" max="2309" width="38.75" style="15" customWidth="1"/>
    <col min="2310" max="2561" width="9" style="15"/>
    <col min="2562" max="2562" width="9.75" style="15" customWidth="1"/>
    <col min="2563" max="2563" width="22.875" style="15" customWidth="1"/>
    <col min="2564" max="2564" width="9" style="15"/>
    <col min="2565" max="2565" width="38.75" style="15" customWidth="1"/>
    <col min="2566" max="2817" width="9" style="15"/>
    <col min="2818" max="2818" width="9.75" style="15" customWidth="1"/>
    <col min="2819" max="2819" width="22.875" style="15" customWidth="1"/>
    <col min="2820" max="2820" width="9" style="15"/>
    <col min="2821" max="2821" width="38.75" style="15" customWidth="1"/>
    <col min="2822" max="3073" width="9" style="15"/>
    <col min="3074" max="3074" width="9.75" style="15" customWidth="1"/>
    <col min="3075" max="3075" width="22.875" style="15" customWidth="1"/>
    <col min="3076" max="3076" width="9" style="15"/>
    <col min="3077" max="3077" width="38.75" style="15" customWidth="1"/>
    <col min="3078" max="3329" width="9" style="15"/>
    <col min="3330" max="3330" width="9.75" style="15" customWidth="1"/>
    <col min="3331" max="3331" width="22.875" style="15" customWidth="1"/>
    <col min="3332" max="3332" width="9" style="15"/>
    <col min="3333" max="3333" width="38.75" style="15" customWidth="1"/>
    <col min="3334" max="3585" width="9" style="15"/>
    <col min="3586" max="3586" width="9.75" style="15" customWidth="1"/>
    <col min="3587" max="3587" width="22.875" style="15" customWidth="1"/>
    <col min="3588" max="3588" width="9" style="15"/>
    <col min="3589" max="3589" width="38.75" style="15" customWidth="1"/>
    <col min="3590" max="3841" width="9" style="15"/>
    <col min="3842" max="3842" width="9.75" style="15" customWidth="1"/>
    <col min="3843" max="3843" width="22.875" style="15" customWidth="1"/>
    <col min="3844" max="3844" width="9" style="15"/>
    <col min="3845" max="3845" width="38.75" style="15" customWidth="1"/>
    <col min="3846" max="4097" width="9" style="15"/>
    <col min="4098" max="4098" width="9.75" style="15" customWidth="1"/>
    <col min="4099" max="4099" width="22.875" style="15" customWidth="1"/>
    <col min="4100" max="4100" width="9" style="15"/>
    <col min="4101" max="4101" width="38.75" style="15" customWidth="1"/>
    <col min="4102" max="4353" width="9" style="15"/>
    <col min="4354" max="4354" width="9.75" style="15" customWidth="1"/>
    <col min="4355" max="4355" width="22.875" style="15" customWidth="1"/>
    <col min="4356" max="4356" width="9" style="15"/>
    <col min="4357" max="4357" width="38.75" style="15" customWidth="1"/>
    <col min="4358" max="4609" width="9" style="15"/>
    <col min="4610" max="4610" width="9.75" style="15" customWidth="1"/>
    <col min="4611" max="4611" width="22.875" style="15" customWidth="1"/>
    <col min="4612" max="4612" width="9" style="15"/>
    <col min="4613" max="4613" width="38.75" style="15" customWidth="1"/>
    <col min="4614" max="4865" width="9" style="15"/>
    <col min="4866" max="4866" width="9.75" style="15" customWidth="1"/>
    <col min="4867" max="4867" width="22.875" style="15" customWidth="1"/>
    <col min="4868" max="4868" width="9" style="15"/>
    <col min="4869" max="4869" width="38.75" style="15" customWidth="1"/>
    <col min="4870" max="5121" width="9" style="15"/>
    <col min="5122" max="5122" width="9.75" style="15" customWidth="1"/>
    <col min="5123" max="5123" width="22.875" style="15" customWidth="1"/>
    <col min="5124" max="5124" width="9" style="15"/>
    <col min="5125" max="5125" width="38.75" style="15" customWidth="1"/>
    <col min="5126" max="5377" width="9" style="15"/>
    <col min="5378" max="5378" width="9.75" style="15" customWidth="1"/>
    <col min="5379" max="5379" width="22.875" style="15" customWidth="1"/>
    <col min="5380" max="5380" width="9" style="15"/>
    <col min="5381" max="5381" width="38.75" style="15" customWidth="1"/>
    <col min="5382" max="5633" width="9" style="15"/>
    <col min="5634" max="5634" width="9.75" style="15" customWidth="1"/>
    <col min="5635" max="5635" width="22.875" style="15" customWidth="1"/>
    <col min="5636" max="5636" width="9" style="15"/>
    <col min="5637" max="5637" width="38.75" style="15" customWidth="1"/>
    <col min="5638" max="5889" width="9" style="15"/>
    <col min="5890" max="5890" width="9.75" style="15" customWidth="1"/>
    <col min="5891" max="5891" width="22.875" style="15" customWidth="1"/>
    <col min="5892" max="5892" width="9" style="15"/>
    <col min="5893" max="5893" width="38.75" style="15" customWidth="1"/>
    <col min="5894" max="6145" width="9" style="15"/>
    <col min="6146" max="6146" width="9.75" style="15" customWidth="1"/>
    <col min="6147" max="6147" width="22.875" style="15" customWidth="1"/>
    <col min="6148" max="6148" width="9" style="15"/>
    <col min="6149" max="6149" width="38.75" style="15" customWidth="1"/>
    <col min="6150" max="6401" width="9" style="15"/>
    <col min="6402" max="6402" width="9.75" style="15" customWidth="1"/>
    <col min="6403" max="6403" width="22.875" style="15" customWidth="1"/>
    <col min="6404" max="6404" width="9" style="15"/>
    <col min="6405" max="6405" width="38.75" style="15" customWidth="1"/>
    <col min="6406" max="6657" width="9" style="15"/>
    <col min="6658" max="6658" width="9.75" style="15" customWidth="1"/>
    <col min="6659" max="6659" width="22.875" style="15" customWidth="1"/>
    <col min="6660" max="6660" width="9" style="15"/>
    <col min="6661" max="6661" width="38.75" style="15" customWidth="1"/>
    <col min="6662" max="6913" width="9" style="15"/>
    <col min="6914" max="6914" width="9.75" style="15" customWidth="1"/>
    <col min="6915" max="6915" width="22.875" style="15" customWidth="1"/>
    <col min="6916" max="6916" width="9" style="15"/>
    <col min="6917" max="6917" width="38.75" style="15" customWidth="1"/>
    <col min="6918" max="7169" width="9" style="15"/>
    <col min="7170" max="7170" width="9.75" style="15" customWidth="1"/>
    <col min="7171" max="7171" width="22.875" style="15" customWidth="1"/>
    <col min="7172" max="7172" width="9" style="15"/>
    <col min="7173" max="7173" width="38.75" style="15" customWidth="1"/>
    <col min="7174" max="7425" width="9" style="15"/>
    <col min="7426" max="7426" width="9.75" style="15" customWidth="1"/>
    <col min="7427" max="7427" width="22.875" style="15" customWidth="1"/>
    <col min="7428" max="7428" width="9" style="15"/>
    <col min="7429" max="7429" width="38.75" style="15" customWidth="1"/>
    <col min="7430" max="7681" width="9" style="15"/>
    <col min="7682" max="7682" width="9.75" style="15" customWidth="1"/>
    <col min="7683" max="7683" width="22.875" style="15" customWidth="1"/>
    <col min="7684" max="7684" width="9" style="15"/>
    <col min="7685" max="7685" width="38.75" style="15" customWidth="1"/>
    <col min="7686" max="7937" width="9" style="15"/>
    <col min="7938" max="7938" width="9.75" style="15" customWidth="1"/>
    <col min="7939" max="7939" width="22.875" style="15" customWidth="1"/>
    <col min="7940" max="7940" width="9" style="15"/>
    <col min="7941" max="7941" width="38.75" style="15" customWidth="1"/>
    <col min="7942" max="8193" width="9" style="15"/>
    <col min="8194" max="8194" width="9.75" style="15" customWidth="1"/>
    <col min="8195" max="8195" width="22.875" style="15" customWidth="1"/>
    <col min="8196" max="8196" width="9" style="15"/>
    <col min="8197" max="8197" width="38.75" style="15" customWidth="1"/>
    <col min="8198" max="8449" width="9" style="15"/>
    <col min="8450" max="8450" width="9.75" style="15" customWidth="1"/>
    <col min="8451" max="8451" width="22.875" style="15" customWidth="1"/>
    <col min="8452" max="8452" width="9" style="15"/>
    <col min="8453" max="8453" width="38.75" style="15" customWidth="1"/>
    <col min="8454" max="8705" width="9" style="15"/>
    <col min="8706" max="8706" width="9.75" style="15" customWidth="1"/>
    <col min="8707" max="8707" width="22.875" style="15" customWidth="1"/>
    <col min="8708" max="8708" width="9" style="15"/>
    <col min="8709" max="8709" width="38.75" style="15" customWidth="1"/>
    <col min="8710" max="8961" width="9" style="15"/>
    <col min="8962" max="8962" width="9.75" style="15" customWidth="1"/>
    <col min="8963" max="8963" width="22.875" style="15" customWidth="1"/>
    <col min="8964" max="8964" width="9" style="15"/>
    <col min="8965" max="8965" width="38.75" style="15" customWidth="1"/>
    <col min="8966" max="9217" width="9" style="15"/>
    <col min="9218" max="9218" width="9.75" style="15" customWidth="1"/>
    <col min="9219" max="9219" width="22.875" style="15" customWidth="1"/>
    <col min="9220" max="9220" width="9" style="15"/>
    <col min="9221" max="9221" width="38.75" style="15" customWidth="1"/>
    <col min="9222" max="9473" width="9" style="15"/>
    <col min="9474" max="9474" width="9.75" style="15" customWidth="1"/>
    <col min="9475" max="9475" width="22.875" style="15" customWidth="1"/>
    <col min="9476" max="9476" width="9" style="15"/>
    <col min="9477" max="9477" width="38.75" style="15" customWidth="1"/>
    <col min="9478" max="9729" width="9" style="15"/>
    <col min="9730" max="9730" width="9.75" style="15" customWidth="1"/>
    <col min="9731" max="9731" width="22.875" style="15" customWidth="1"/>
    <col min="9732" max="9732" width="9" style="15"/>
    <col min="9733" max="9733" width="38.75" style="15" customWidth="1"/>
    <col min="9734" max="9985" width="9" style="15"/>
    <col min="9986" max="9986" width="9.75" style="15" customWidth="1"/>
    <col min="9987" max="9987" width="22.875" style="15" customWidth="1"/>
    <col min="9988" max="9988" width="9" style="15"/>
    <col min="9989" max="9989" width="38.75" style="15" customWidth="1"/>
    <col min="9990" max="10241" width="9" style="15"/>
    <col min="10242" max="10242" width="9.75" style="15" customWidth="1"/>
    <col min="10243" max="10243" width="22.875" style="15" customWidth="1"/>
    <col min="10244" max="10244" width="9" style="15"/>
    <col min="10245" max="10245" width="38.75" style="15" customWidth="1"/>
    <col min="10246" max="10497" width="9" style="15"/>
    <col min="10498" max="10498" width="9.75" style="15" customWidth="1"/>
    <col min="10499" max="10499" width="22.875" style="15" customWidth="1"/>
    <col min="10500" max="10500" width="9" style="15"/>
    <col min="10501" max="10501" width="38.75" style="15" customWidth="1"/>
    <col min="10502" max="10753" width="9" style="15"/>
    <col min="10754" max="10754" width="9.75" style="15" customWidth="1"/>
    <col min="10755" max="10755" width="22.875" style="15" customWidth="1"/>
    <col min="10756" max="10756" width="9" style="15"/>
    <col min="10757" max="10757" width="38.75" style="15" customWidth="1"/>
    <col min="10758" max="11009" width="9" style="15"/>
    <col min="11010" max="11010" width="9.75" style="15" customWidth="1"/>
    <col min="11011" max="11011" width="22.875" style="15" customWidth="1"/>
    <col min="11012" max="11012" width="9" style="15"/>
    <col min="11013" max="11013" width="38.75" style="15" customWidth="1"/>
    <col min="11014" max="11265" width="9" style="15"/>
    <col min="11266" max="11266" width="9.75" style="15" customWidth="1"/>
    <col min="11267" max="11267" width="22.875" style="15" customWidth="1"/>
    <col min="11268" max="11268" width="9" style="15"/>
    <col min="11269" max="11269" width="38.75" style="15" customWidth="1"/>
    <col min="11270" max="11521" width="9" style="15"/>
    <col min="11522" max="11522" width="9.75" style="15" customWidth="1"/>
    <col min="11523" max="11523" width="22.875" style="15" customWidth="1"/>
    <col min="11524" max="11524" width="9" style="15"/>
    <col min="11525" max="11525" width="38.75" style="15" customWidth="1"/>
    <col min="11526" max="11777" width="9" style="15"/>
    <col min="11778" max="11778" width="9.75" style="15" customWidth="1"/>
    <col min="11779" max="11779" width="22.875" style="15" customWidth="1"/>
    <col min="11780" max="11780" width="9" style="15"/>
    <col min="11781" max="11781" width="38.75" style="15" customWidth="1"/>
    <col min="11782" max="12033" width="9" style="15"/>
    <col min="12034" max="12034" width="9.75" style="15" customWidth="1"/>
    <col min="12035" max="12035" width="22.875" style="15" customWidth="1"/>
    <col min="12036" max="12036" width="9" style="15"/>
    <col min="12037" max="12037" width="38.75" style="15" customWidth="1"/>
    <col min="12038" max="12289" width="9" style="15"/>
    <col min="12290" max="12290" width="9.75" style="15" customWidth="1"/>
    <col min="12291" max="12291" width="22.875" style="15" customWidth="1"/>
    <col min="12292" max="12292" width="9" style="15"/>
    <col min="12293" max="12293" width="38.75" style="15" customWidth="1"/>
    <col min="12294" max="12545" width="9" style="15"/>
    <col min="12546" max="12546" width="9.75" style="15" customWidth="1"/>
    <col min="12547" max="12547" width="22.875" style="15" customWidth="1"/>
    <col min="12548" max="12548" width="9" style="15"/>
    <col min="12549" max="12549" width="38.75" style="15" customWidth="1"/>
    <col min="12550" max="12801" width="9" style="15"/>
    <col min="12802" max="12802" width="9.75" style="15" customWidth="1"/>
    <col min="12803" max="12803" width="22.875" style="15" customWidth="1"/>
    <col min="12804" max="12804" width="9" style="15"/>
    <col min="12805" max="12805" width="38.75" style="15" customWidth="1"/>
    <col min="12806" max="13057" width="9" style="15"/>
    <col min="13058" max="13058" width="9.75" style="15" customWidth="1"/>
    <col min="13059" max="13059" width="22.875" style="15" customWidth="1"/>
    <col min="13060" max="13060" width="9" style="15"/>
    <col min="13061" max="13061" width="38.75" style="15" customWidth="1"/>
    <col min="13062" max="13313" width="9" style="15"/>
    <col min="13314" max="13314" width="9.75" style="15" customWidth="1"/>
    <col min="13315" max="13315" width="22.875" style="15" customWidth="1"/>
    <col min="13316" max="13316" width="9" style="15"/>
    <col min="13317" max="13317" width="38.75" style="15" customWidth="1"/>
    <col min="13318" max="13569" width="9" style="15"/>
    <col min="13570" max="13570" width="9.75" style="15" customWidth="1"/>
    <col min="13571" max="13571" width="22.875" style="15" customWidth="1"/>
    <col min="13572" max="13572" width="9" style="15"/>
    <col min="13573" max="13573" width="38.75" style="15" customWidth="1"/>
    <col min="13574" max="13825" width="9" style="15"/>
    <col min="13826" max="13826" width="9.75" style="15" customWidth="1"/>
    <col min="13827" max="13827" width="22.875" style="15" customWidth="1"/>
    <col min="13828" max="13828" width="9" style="15"/>
    <col min="13829" max="13829" width="38.75" style="15" customWidth="1"/>
    <col min="13830" max="14081" width="9" style="15"/>
    <col min="14082" max="14082" width="9.75" style="15" customWidth="1"/>
    <col min="14083" max="14083" width="22.875" style="15" customWidth="1"/>
    <col min="14084" max="14084" width="9" style="15"/>
    <col min="14085" max="14085" width="38.75" style="15" customWidth="1"/>
    <col min="14086" max="14337" width="9" style="15"/>
    <col min="14338" max="14338" width="9.75" style="15" customWidth="1"/>
    <col min="14339" max="14339" width="22.875" style="15" customWidth="1"/>
    <col min="14340" max="14340" width="9" style="15"/>
    <col min="14341" max="14341" width="38.75" style="15" customWidth="1"/>
    <col min="14342" max="14593" width="9" style="15"/>
    <col min="14594" max="14594" width="9.75" style="15" customWidth="1"/>
    <col min="14595" max="14595" width="22.875" style="15" customWidth="1"/>
    <col min="14596" max="14596" width="9" style="15"/>
    <col min="14597" max="14597" width="38.75" style="15" customWidth="1"/>
    <col min="14598" max="14849" width="9" style="15"/>
    <col min="14850" max="14850" width="9.75" style="15" customWidth="1"/>
    <col min="14851" max="14851" width="22.875" style="15" customWidth="1"/>
    <col min="14852" max="14852" width="9" style="15"/>
    <col min="14853" max="14853" width="38.75" style="15" customWidth="1"/>
    <col min="14854" max="15105" width="9" style="15"/>
    <col min="15106" max="15106" width="9.75" style="15" customWidth="1"/>
    <col min="15107" max="15107" width="22.875" style="15" customWidth="1"/>
    <col min="15108" max="15108" width="9" style="15"/>
    <col min="15109" max="15109" width="38.75" style="15" customWidth="1"/>
    <col min="15110" max="15361" width="9" style="15"/>
    <col min="15362" max="15362" width="9.75" style="15" customWidth="1"/>
    <col min="15363" max="15363" width="22.875" style="15" customWidth="1"/>
    <col min="15364" max="15364" width="9" style="15"/>
    <col min="15365" max="15365" width="38.75" style="15" customWidth="1"/>
    <col min="15366" max="15617" width="9" style="15"/>
    <col min="15618" max="15618" width="9.75" style="15" customWidth="1"/>
    <col min="15619" max="15619" width="22.875" style="15" customWidth="1"/>
    <col min="15620" max="15620" width="9" style="15"/>
    <col min="15621" max="15621" width="38.75" style="15" customWidth="1"/>
    <col min="15622" max="15873" width="9" style="15"/>
    <col min="15874" max="15874" width="9.75" style="15" customWidth="1"/>
    <col min="15875" max="15875" width="22.875" style="15" customWidth="1"/>
    <col min="15876" max="15876" width="9" style="15"/>
    <col min="15877" max="15877" width="38.75" style="15" customWidth="1"/>
    <col min="15878" max="16129" width="9" style="15"/>
    <col min="16130" max="16130" width="9.75" style="15" customWidth="1"/>
    <col min="16131" max="16131" width="22.875" style="15" customWidth="1"/>
    <col min="16132" max="16132" width="9" style="15"/>
    <col min="16133" max="16133" width="38.75" style="15" customWidth="1"/>
    <col min="16134" max="16384" width="9" style="15"/>
  </cols>
  <sheetData>
    <row r="1" spans="1:5">
      <c r="A1" s="11" t="s">
        <v>251</v>
      </c>
    </row>
    <row r="2" spans="1:5">
      <c r="A2" s="16" t="s">
        <v>252</v>
      </c>
      <c r="B2" s="17"/>
      <c r="C2" s="18"/>
      <c r="D2" s="16"/>
      <c r="E2" s="19"/>
    </row>
    <row r="3" spans="1:5" ht="7.5" customHeight="1">
      <c r="A3" s="20"/>
      <c r="B3" s="21"/>
      <c r="C3" s="22"/>
      <c r="D3" s="20"/>
      <c r="E3" s="23"/>
    </row>
    <row r="4" spans="1:5" ht="19.5" customHeight="1">
      <c r="A4" s="24"/>
      <c r="B4" s="25" t="s">
        <v>42</v>
      </c>
      <c r="C4" s="2" t="s">
        <v>253</v>
      </c>
      <c r="D4" s="1" t="s">
        <v>43</v>
      </c>
      <c r="E4" s="3" t="s">
        <v>254</v>
      </c>
    </row>
    <row r="5" spans="1:5">
      <c r="A5" s="4" t="s">
        <v>255</v>
      </c>
      <c r="B5" s="5">
        <v>122</v>
      </c>
      <c r="C5" s="26" t="s">
        <v>79</v>
      </c>
      <c r="D5" s="27" t="s">
        <v>45</v>
      </c>
      <c r="E5" s="28" t="s">
        <v>48</v>
      </c>
    </row>
    <row r="6" spans="1:5">
      <c r="A6" s="4"/>
      <c r="B6" s="6">
        <v>107</v>
      </c>
      <c r="C6" s="29" t="s">
        <v>56</v>
      </c>
      <c r="D6" s="30" t="s">
        <v>45</v>
      </c>
      <c r="E6" s="31" t="s">
        <v>48</v>
      </c>
    </row>
    <row r="7" spans="1:5">
      <c r="A7" s="4"/>
      <c r="B7" s="6">
        <v>108</v>
      </c>
      <c r="C7" s="29" t="s">
        <v>57</v>
      </c>
      <c r="D7" s="30" t="s">
        <v>52</v>
      </c>
      <c r="E7" s="31" t="s">
        <v>58</v>
      </c>
    </row>
    <row r="8" spans="1:5">
      <c r="A8" s="4"/>
      <c r="B8" s="6">
        <v>104</v>
      </c>
      <c r="C8" s="29" t="s">
        <v>51</v>
      </c>
      <c r="D8" s="30" t="s">
        <v>52</v>
      </c>
      <c r="E8" s="31" t="s">
        <v>48</v>
      </c>
    </row>
    <row r="9" spans="1:5">
      <c r="A9" s="4"/>
      <c r="B9" s="32">
        <v>191</v>
      </c>
      <c r="C9" s="33" t="s">
        <v>72</v>
      </c>
      <c r="D9" s="34" t="s">
        <v>73</v>
      </c>
      <c r="E9" s="35" t="s">
        <v>74</v>
      </c>
    </row>
    <row r="10" spans="1:5">
      <c r="A10" s="4"/>
      <c r="B10" s="6">
        <v>119</v>
      </c>
      <c r="C10" s="29" t="s">
        <v>75</v>
      </c>
      <c r="D10" s="30" t="s">
        <v>45</v>
      </c>
      <c r="E10" s="31" t="s">
        <v>48</v>
      </c>
    </row>
    <row r="11" spans="1:5">
      <c r="A11" s="4"/>
      <c r="B11" s="6">
        <v>120</v>
      </c>
      <c r="C11" s="29" t="s">
        <v>76</v>
      </c>
      <c r="D11" s="30" t="s">
        <v>52</v>
      </c>
      <c r="E11" s="31" t="s">
        <v>77</v>
      </c>
    </row>
    <row r="12" spans="1:5">
      <c r="A12" s="4"/>
      <c r="B12" s="6">
        <v>115</v>
      </c>
      <c r="C12" s="29" t="s">
        <v>68</v>
      </c>
      <c r="D12" s="30" t="s">
        <v>45</v>
      </c>
      <c r="E12" s="31" t="s">
        <v>48</v>
      </c>
    </row>
    <row r="13" spans="1:5">
      <c r="A13" s="4"/>
      <c r="B13" s="6">
        <v>116</v>
      </c>
      <c r="C13" s="29" t="s">
        <v>69</v>
      </c>
      <c r="D13" s="30" t="s">
        <v>45</v>
      </c>
      <c r="E13" s="31" t="s">
        <v>48</v>
      </c>
    </row>
    <row r="14" spans="1:5">
      <c r="A14" s="4"/>
      <c r="B14" s="6">
        <v>101</v>
      </c>
      <c r="C14" s="29" t="s">
        <v>47</v>
      </c>
      <c r="D14" s="30" t="s">
        <v>45</v>
      </c>
      <c r="E14" s="31" t="s">
        <v>48</v>
      </c>
    </row>
    <row r="15" spans="1:5">
      <c r="A15" s="4"/>
      <c r="B15" s="6">
        <v>117</v>
      </c>
      <c r="C15" s="29" t="s">
        <v>70</v>
      </c>
      <c r="D15" s="30" t="s">
        <v>52</v>
      </c>
      <c r="E15" s="31" t="s">
        <v>71</v>
      </c>
    </row>
    <row r="16" spans="1:5">
      <c r="A16" s="4"/>
      <c r="B16" s="6">
        <v>102</v>
      </c>
      <c r="C16" s="29" t="s">
        <v>49</v>
      </c>
      <c r="D16" s="30" t="s">
        <v>45</v>
      </c>
      <c r="E16" s="31" t="s">
        <v>48</v>
      </c>
    </row>
    <row r="17" spans="1:5">
      <c r="A17" s="4"/>
      <c r="B17" s="6">
        <v>103</v>
      </c>
      <c r="C17" s="29" t="s">
        <v>50</v>
      </c>
      <c r="D17" s="30" t="s">
        <v>45</v>
      </c>
      <c r="E17" s="31" t="s">
        <v>48</v>
      </c>
    </row>
    <row r="18" spans="1:5">
      <c r="A18" s="4"/>
      <c r="B18" s="6">
        <v>121</v>
      </c>
      <c r="C18" s="29" t="s">
        <v>78</v>
      </c>
      <c r="D18" s="30" t="s">
        <v>52</v>
      </c>
      <c r="E18" s="31" t="s">
        <v>48</v>
      </c>
    </row>
    <row r="19" spans="1:5">
      <c r="A19" s="4"/>
      <c r="B19" s="6">
        <v>111</v>
      </c>
      <c r="C19" s="29" t="s">
        <v>62</v>
      </c>
      <c r="D19" s="30" t="s">
        <v>45</v>
      </c>
      <c r="E19" s="31" t="s">
        <v>48</v>
      </c>
    </row>
    <row r="20" spans="1:5">
      <c r="A20" s="4"/>
      <c r="B20" s="6">
        <v>112</v>
      </c>
      <c r="C20" s="29" t="s">
        <v>63</v>
      </c>
      <c r="D20" s="30" t="s">
        <v>52</v>
      </c>
      <c r="E20" s="31" t="s">
        <v>64</v>
      </c>
    </row>
    <row r="21" spans="1:5">
      <c r="A21" s="4"/>
      <c r="B21" s="6">
        <v>114</v>
      </c>
      <c r="C21" s="29" t="s">
        <v>66</v>
      </c>
      <c r="D21" s="30" t="s">
        <v>52</v>
      </c>
      <c r="E21" s="31" t="s">
        <v>67</v>
      </c>
    </row>
    <row r="22" spans="1:5">
      <c r="A22" s="4"/>
      <c r="B22" s="6">
        <v>124</v>
      </c>
      <c r="C22" s="29" t="s">
        <v>81</v>
      </c>
      <c r="D22" s="30" t="s">
        <v>45</v>
      </c>
      <c r="E22" s="31" t="s">
        <v>48</v>
      </c>
    </row>
    <row r="23" spans="1:5">
      <c r="A23" s="4"/>
      <c r="B23" s="6">
        <v>113</v>
      </c>
      <c r="C23" s="29" t="s">
        <v>65</v>
      </c>
      <c r="D23" s="30" t="s">
        <v>45</v>
      </c>
      <c r="E23" s="31" t="s">
        <v>48</v>
      </c>
    </row>
    <row r="24" spans="1:5">
      <c r="A24" s="4"/>
      <c r="B24" s="6">
        <v>110</v>
      </c>
      <c r="C24" s="29" t="s">
        <v>61</v>
      </c>
      <c r="D24" s="30" t="s">
        <v>52</v>
      </c>
      <c r="E24" s="31" t="s">
        <v>48</v>
      </c>
    </row>
    <row r="25" spans="1:5">
      <c r="A25" s="4"/>
      <c r="B25" s="6">
        <v>106</v>
      </c>
      <c r="C25" s="29" t="s">
        <v>55</v>
      </c>
      <c r="D25" s="30" t="s">
        <v>52</v>
      </c>
      <c r="E25" s="31" t="s">
        <v>48</v>
      </c>
    </row>
    <row r="26" spans="1:5">
      <c r="A26" s="4"/>
      <c r="B26" s="6">
        <v>100</v>
      </c>
      <c r="C26" s="29" t="s">
        <v>44</v>
      </c>
      <c r="D26" s="30" t="s">
        <v>45</v>
      </c>
      <c r="E26" s="31" t="s">
        <v>46</v>
      </c>
    </row>
    <row r="27" spans="1:5">
      <c r="A27" s="4"/>
      <c r="B27" s="6">
        <v>109</v>
      </c>
      <c r="C27" s="29" t="s">
        <v>59</v>
      </c>
      <c r="D27" s="30" t="s">
        <v>52</v>
      </c>
      <c r="E27" s="31" t="s">
        <v>60</v>
      </c>
    </row>
    <row r="28" spans="1:5">
      <c r="A28" s="4"/>
      <c r="B28" s="6">
        <v>105</v>
      </c>
      <c r="C28" s="29" t="s">
        <v>53</v>
      </c>
      <c r="D28" s="30" t="s">
        <v>45</v>
      </c>
      <c r="E28" s="31" t="s">
        <v>54</v>
      </c>
    </row>
    <row r="29" spans="1:5">
      <c r="A29" s="4"/>
      <c r="B29" s="7">
        <v>123</v>
      </c>
      <c r="C29" s="36" t="s">
        <v>80</v>
      </c>
      <c r="D29" s="37" t="s">
        <v>52</v>
      </c>
      <c r="E29" s="38" t="s">
        <v>48</v>
      </c>
    </row>
    <row r="30" spans="1:5">
      <c r="A30" s="8" t="s">
        <v>256</v>
      </c>
      <c r="B30" s="9">
        <v>201</v>
      </c>
      <c r="C30" s="39" t="s">
        <v>82</v>
      </c>
      <c r="D30" s="40" t="s">
        <v>45</v>
      </c>
      <c r="E30" s="41" t="s">
        <v>83</v>
      </c>
    </row>
    <row r="31" spans="1:5">
      <c r="A31" s="4"/>
      <c r="B31" s="6">
        <v>220</v>
      </c>
      <c r="C31" s="29" t="s">
        <v>105</v>
      </c>
      <c r="D31" s="30" t="s">
        <v>45</v>
      </c>
      <c r="E31" s="31" t="s">
        <v>48</v>
      </c>
    </row>
    <row r="32" spans="1:5">
      <c r="A32" s="4"/>
      <c r="B32" s="6">
        <v>209</v>
      </c>
      <c r="C32" s="29" t="s">
        <v>92</v>
      </c>
      <c r="D32" s="30" t="s">
        <v>45</v>
      </c>
      <c r="E32" s="31" t="s">
        <v>48</v>
      </c>
    </row>
    <row r="33" spans="1:5">
      <c r="A33" s="4"/>
      <c r="B33" s="6">
        <v>210</v>
      </c>
      <c r="C33" s="29" t="s">
        <v>93</v>
      </c>
      <c r="D33" s="30" t="s">
        <v>45</v>
      </c>
      <c r="E33" s="31" t="s">
        <v>48</v>
      </c>
    </row>
    <row r="34" spans="1:5">
      <c r="A34" s="4"/>
      <c r="B34" s="6">
        <v>207</v>
      </c>
      <c r="C34" s="29" t="s">
        <v>90</v>
      </c>
      <c r="D34" s="30" t="s">
        <v>45</v>
      </c>
      <c r="E34" s="31" t="s">
        <v>48</v>
      </c>
    </row>
    <row r="35" spans="1:5">
      <c r="A35" s="4"/>
      <c r="B35" s="6">
        <v>211</v>
      </c>
      <c r="C35" s="29" t="s">
        <v>94</v>
      </c>
      <c r="D35" s="30" t="s">
        <v>45</v>
      </c>
      <c r="E35" s="31" t="s">
        <v>48</v>
      </c>
    </row>
    <row r="36" spans="1:5">
      <c r="A36" s="4"/>
      <c r="B36" s="6">
        <v>206</v>
      </c>
      <c r="C36" s="29" t="s">
        <v>89</v>
      </c>
      <c r="D36" s="30" t="s">
        <v>45</v>
      </c>
      <c r="E36" s="31" t="s">
        <v>48</v>
      </c>
    </row>
    <row r="37" spans="1:5">
      <c r="A37" s="4"/>
      <c r="B37" s="6">
        <v>205</v>
      </c>
      <c r="C37" s="29" t="s">
        <v>88</v>
      </c>
      <c r="D37" s="30" t="s">
        <v>45</v>
      </c>
      <c r="E37" s="31" t="s">
        <v>48</v>
      </c>
    </row>
    <row r="38" spans="1:5">
      <c r="A38" s="4"/>
      <c r="B38" s="6">
        <v>213</v>
      </c>
      <c r="C38" s="29" t="s">
        <v>96</v>
      </c>
      <c r="D38" s="30" t="s">
        <v>45</v>
      </c>
      <c r="E38" s="31" t="s">
        <v>48</v>
      </c>
    </row>
    <row r="39" spans="1:5">
      <c r="A39" s="4"/>
      <c r="B39" s="6">
        <v>204</v>
      </c>
      <c r="C39" s="29" t="s">
        <v>87</v>
      </c>
      <c r="D39" s="30" t="s">
        <v>45</v>
      </c>
      <c r="E39" s="31" t="s">
        <v>48</v>
      </c>
    </row>
    <row r="40" spans="1:5">
      <c r="A40" s="4"/>
      <c r="B40" s="6">
        <v>208</v>
      </c>
      <c r="C40" s="29" t="s">
        <v>91</v>
      </c>
      <c r="D40" s="30" t="s">
        <v>45</v>
      </c>
      <c r="E40" s="31"/>
    </row>
    <row r="41" spans="1:5">
      <c r="A41" s="4"/>
      <c r="B41" s="6">
        <v>219</v>
      </c>
      <c r="C41" s="29" t="s">
        <v>104</v>
      </c>
      <c r="D41" s="30" t="s">
        <v>45</v>
      </c>
      <c r="E41" s="31" t="s">
        <v>48</v>
      </c>
    </row>
    <row r="42" spans="1:5">
      <c r="A42" s="4"/>
      <c r="B42" s="6">
        <v>215</v>
      </c>
      <c r="C42" s="29" t="s">
        <v>99</v>
      </c>
      <c r="D42" s="30" t="s">
        <v>45</v>
      </c>
      <c r="E42" s="31" t="s">
        <v>48</v>
      </c>
    </row>
    <row r="43" spans="1:5">
      <c r="A43" s="4"/>
      <c r="B43" s="6">
        <v>222</v>
      </c>
      <c r="C43" s="29" t="s">
        <v>107</v>
      </c>
      <c r="D43" s="30" t="s">
        <v>45</v>
      </c>
      <c r="E43" s="31" t="s">
        <v>48</v>
      </c>
    </row>
    <row r="44" spans="1:5">
      <c r="A44" s="4"/>
      <c r="B44" s="6">
        <v>216</v>
      </c>
      <c r="C44" s="29" t="s">
        <v>100</v>
      </c>
      <c r="D44" s="30" t="s">
        <v>45</v>
      </c>
      <c r="E44" s="31" t="s">
        <v>48</v>
      </c>
    </row>
    <row r="45" spans="1:5">
      <c r="A45" s="4"/>
      <c r="B45" s="6">
        <v>217</v>
      </c>
      <c r="C45" s="29" t="s">
        <v>101</v>
      </c>
      <c r="D45" s="30" t="s">
        <v>45</v>
      </c>
      <c r="E45" s="31" t="s">
        <v>48</v>
      </c>
    </row>
    <row r="46" spans="1:5">
      <c r="A46" s="4"/>
      <c r="B46" s="6">
        <v>203</v>
      </c>
      <c r="C46" s="29" t="s">
        <v>85</v>
      </c>
      <c r="D46" s="30" t="s">
        <v>45</v>
      </c>
      <c r="E46" s="31" t="s">
        <v>86</v>
      </c>
    </row>
    <row r="47" spans="1:5">
      <c r="A47" s="4"/>
      <c r="B47" s="6">
        <v>221</v>
      </c>
      <c r="C47" s="29" t="s">
        <v>106</v>
      </c>
      <c r="D47" s="30" t="s">
        <v>45</v>
      </c>
      <c r="E47" s="31" t="s">
        <v>48</v>
      </c>
    </row>
    <row r="48" spans="1:5">
      <c r="A48" s="4"/>
      <c r="B48" s="6">
        <v>218</v>
      </c>
      <c r="C48" s="29" t="s">
        <v>102</v>
      </c>
      <c r="D48" s="30" t="s">
        <v>45</v>
      </c>
      <c r="E48" s="31" t="s">
        <v>103</v>
      </c>
    </row>
    <row r="49" spans="1:5">
      <c r="A49" s="4"/>
      <c r="B49" s="6">
        <v>202</v>
      </c>
      <c r="C49" s="29" t="s">
        <v>84</v>
      </c>
      <c r="D49" s="30" t="s">
        <v>45</v>
      </c>
      <c r="E49" s="31" t="s">
        <v>48</v>
      </c>
    </row>
    <row r="50" spans="1:5">
      <c r="A50" s="4"/>
      <c r="B50" s="6">
        <v>212</v>
      </c>
      <c r="C50" s="29" t="s">
        <v>95</v>
      </c>
      <c r="D50" s="30" t="s">
        <v>45</v>
      </c>
      <c r="E50" s="31" t="s">
        <v>48</v>
      </c>
    </row>
    <row r="51" spans="1:5">
      <c r="A51" s="4"/>
      <c r="B51" s="7">
        <v>214</v>
      </c>
      <c r="C51" s="36" t="s">
        <v>97</v>
      </c>
      <c r="D51" s="37" t="s">
        <v>45</v>
      </c>
      <c r="E51" s="38" t="s">
        <v>98</v>
      </c>
    </row>
    <row r="52" spans="1:5">
      <c r="A52" s="4" t="s">
        <v>108</v>
      </c>
      <c r="B52" s="42">
        <v>393</v>
      </c>
      <c r="C52" s="43" t="s">
        <v>127</v>
      </c>
      <c r="D52" s="44" t="s">
        <v>73</v>
      </c>
      <c r="E52" s="45" t="s">
        <v>128</v>
      </c>
    </row>
    <row r="53" spans="1:5">
      <c r="A53" s="4"/>
      <c r="B53" s="6">
        <v>314</v>
      </c>
      <c r="C53" s="29" t="s">
        <v>127</v>
      </c>
      <c r="D53" s="30" t="s">
        <v>110</v>
      </c>
      <c r="E53" s="31" t="s">
        <v>119</v>
      </c>
    </row>
    <row r="54" spans="1:5">
      <c r="A54" s="4"/>
      <c r="B54" s="6">
        <v>315</v>
      </c>
      <c r="C54" s="29" t="s">
        <v>129</v>
      </c>
      <c r="D54" s="30" t="s">
        <v>110</v>
      </c>
      <c r="E54" s="31" t="s">
        <v>48</v>
      </c>
    </row>
    <row r="55" spans="1:5">
      <c r="A55" s="4"/>
      <c r="B55" s="6">
        <v>305</v>
      </c>
      <c r="C55" s="29" t="s">
        <v>114</v>
      </c>
      <c r="D55" s="30" t="s">
        <v>110</v>
      </c>
      <c r="E55" s="31" t="s">
        <v>115</v>
      </c>
    </row>
    <row r="56" spans="1:5">
      <c r="A56" s="4"/>
      <c r="B56" s="6">
        <v>304</v>
      </c>
      <c r="C56" s="29" t="s">
        <v>113</v>
      </c>
      <c r="D56" s="30" t="s">
        <v>110</v>
      </c>
      <c r="E56" s="31" t="s">
        <v>48</v>
      </c>
    </row>
    <row r="57" spans="1:5">
      <c r="A57" s="4"/>
      <c r="B57" s="6">
        <v>303</v>
      </c>
      <c r="C57" s="29" t="s">
        <v>112</v>
      </c>
      <c r="D57" s="30" t="s">
        <v>110</v>
      </c>
      <c r="E57" s="31" t="s">
        <v>48</v>
      </c>
    </row>
    <row r="58" spans="1:5">
      <c r="A58" s="4"/>
      <c r="B58" s="6">
        <v>309</v>
      </c>
      <c r="C58" s="29" t="s">
        <v>121</v>
      </c>
      <c r="D58" s="30" t="s">
        <v>110</v>
      </c>
      <c r="E58" s="31" t="s">
        <v>48</v>
      </c>
    </row>
    <row r="59" spans="1:5">
      <c r="A59" s="4"/>
      <c r="B59" s="6">
        <v>310</v>
      </c>
      <c r="C59" s="29" t="s">
        <v>122</v>
      </c>
      <c r="D59" s="30" t="s">
        <v>110</v>
      </c>
      <c r="E59" s="31" t="s">
        <v>48</v>
      </c>
    </row>
    <row r="60" spans="1:5">
      <c r="A60" s="4"/>
      <c r="B60" s="6">
        <v>302</v>
      </c>
      <c r="C60" s="29" t="s">
        <v>111</v>
      </c>
      <c r="D60" s="30" t="s">
        <v>110</v>
      </c>
      <c r="E60" s="31" t="s">
        <v>48</v>
      </c>
    </row>
    <row r="61" spans="1:5">
      <c r="A61" s="4"/>
      <c r="B61" s="32">
        <v>391</v>
      </c>
      <c r="C61" s="33" t="s">
        <v>117</v>
      </c>
      <c r="D61" s="34" t="s">
        <v>73</v>
      </c>
      <c r="E61" s="35" t="s">
        <v>118</v>
      </c>
    </row>
    <row r="62" spans="1:5">
      <c r="A62" s="4"/>
      <c r="B62" s="6">
        <v>307</v>
      </c>
      <c r="C62" s="29" t="s">
        <v>117</v>
      </c>
      <c r="D62" s="30" t="s">
        <v>110</v>
      </c>
      <c r="E62" s="31" t="s">
        <v>119</v>
      </c>
    </row>
    <row r="63" spans="1:5">
      <c r="A63" s="4"/>
      <c r="B63" s="32">
        <v>392</v>
      </c>
      <c r="C63" s="33" t="s">
        <v>123</v>
      </c>
      <c r="D63" s="34" t="s">
        <v>73</v>
      </c>
      <c r="E63" s="35" t="s">
        <v>124</v>
      </c>
    </row>
    <row r="64" spans="1:5">
      <c r="A64" s="4"/>
      <c r="B64" s="6">
        <v>311</v>
      </c>
      <c r="C64" s="29" t="s">
        <v>123</v>
      </c>
      <c r="D64" s="30" t="s">
        <v>110</v>
      </c>
      <c r="E64" s="31" t="s">
        <v>119</v>
      </c>
    </row>
    <row r="65" spans="1:5">
      <c r="A65" s="4"/>
      <c r="B65" s="6">
        <v>312</v>
      </c>
      <c r="C65" s="29" t="s">
        <v>125</v>
      </c>
      <c r="D65" s="30" t="s">
        <v>110</v>
      </c>
      <c r="E65" s="31" t="s">
        <v>48</v>
      </c>
    </row>
    <row r="66" spans="1:5">
      <c r="A66" s="4"/>
      <c r="B66" s="6">
        <v>313</v>
      </c>
      <c r="C66" s="29" t="s">
        <v>126</v>
      </c>
      <c r="D66" s="30" t="s">
        <v>110</v>
      </c>
      <c r="E66" s="31" t="s">
        <v>48</v>
      </c>
    </row>
    <row r="67" spans="1:5">
      <c r="A67" s="4"/>
      <c r="B67" s="6">
        <v>301</v>
      </c>
      <c r="C67" s="29" t="s">
        <v>109</v>
      </c>
      <c r="D67" s="30" t="s">
        <v>110</v>
      </c>
      <c r="E67" s="31" t="s">
        <v>48</v>
      </c>
    </row>
    <row r="68" spans="1:5">
      <c r="A68" s="4"/>
      <c r="B68" s="6">
        <v>306</v>
      </c>
      <c r="C68" s="29" t="s">
        <v>116</v>
      </c>
      <c r="D68" s="30" t="s">
        <v>110</v>
      </c>
      <c r="E68" s="31" t="s">
        <v>48</v>
      </c>
    </row>
    <row r="69" spans="1:5">
      <c r="A69" s="46"/>
      <c r="B69" s="10">
        <v>308</v>
      </c>
      <c r="C69" s="47" t="s">
        <v>120</v>
      </c>
      <c r="D69" s="48" t="s">
        <v>110</v>
      </c>
      <c r="E69" s="49" t="s">
        <v>48</v>
      </c>
    </row>
    <row r="70" spans="1:5">
      <c r="A70" s="8" t="s">
        <v>130</v>
      </c>
      <c r="B70" s="9">
        <v>401</v>
      </c>
      <c r="C70" s="39" t="s">
        <v>131</v>
      </c>
      <c r="D70" s="40" t="s">
        <v>45</v>
      </c>
      <c r="E70" s="41" t="s">
        <v>48</v>
      </c>
    </row>
    <row r="71" spans="1:5">
      <c r="A71" s="4"/>
      <c r="B71" s="6">
        <v>426</v>
      </c>
      <c r="C71" s="29" t="s">
        <v>160</v>
      </c>
      <c r="D71" s="30" t="s">
        <v>45</v>
      </c>
      <c r="E71" s="31" t="s">
        <v>48</v>
      </c>
    </row>
    <row r="72" spans="1:5">
      <c r="A72" s="4"/>
      <c r="B72" s="6">
        <v>405</v>
      </c>
      <c r="C72" s="29" t="s">
        <v>136</v>
      </c>
      <c r="D72" s="30" t="s">
        <v>45</v>
      </c>
      <c r="E72" s="31" t="s">
        <v>137</v>
      </c>
    </row>
    <row r="73" spans="1:5">
      <c r="A73" s="4"/>
      <c r="B73" s="6">
        <v>406</v>
      </c>
      <c r="C73" s="29" t="s">
        <v>138</v>
      </c>
      <c r="D73" s="30" t="s">
        <v>45</v>
      </c>
      <c r="E73" s="31" t="s">
        <v>48</v>
      </c>
    </row>
    <row r="74" spans="1:5">
      <c r="A74" s="4"/>
      <c r="B74" s="6">
        <v>408</v>
      </c>
      <c r="C74" s="29" t="s">
        <v>140</v>
      </c>
      <c r="D74" s="30" t="s">
        <v>45</v>
      </c>
      <c r="E74" s="31" t="s">
        <v>48</v>
      </c>
    </row>
    <row r="75" spans="1:5">
      <c r="A75" s="4"/>
      <c r="B75" s="6">
        <v>407</v>
      </c>
      <c r="C75" s="29" t="s">
        <v>139</v>
      </c>
      <c r="D75" s="30" t="s">
        <v>45</v>
      </c>
      <c r="E75" s="31" t="s">
        <v>48</v>
      </c>
    </row>
    <row r="76" spans="1:5">
      <c r="A76" s="4"/>
      <c r="B76" s="6">
        <v>402</v>
      </c>
      <c r="C76" s="29" t="s">
        <v>132</v>
      </c>
      <c r="D76" s="30" t="s">
        <v>45</v>
      </c>
      <c r="E76" s="31" t="s">
        <v>48</v>
      </c>
    </row>
    <row r="77" spans="1:5">
      <c r="A77" s="4"/>
      <c r="B77" s="6">
        <v>409</v>
      </c>
      <c r="C77" s="29" t="s">
        <v>141</v>
      </c>
      <c r="D77" s="30" t="s">
        <v>45</v>
      </c>
      <c r="E77" s="31" t="s">
        <v>48</v>
      </c>
    </row>
    <row r="78" spans="1:5">
      <c r="A78" s="4"/>
      <c r="B78" s="6">
        <v>410</v>
      </c>
      <c r="C78" s="29" t="s">
        <v>142</v>
      </c>
      <c r="D78" s="30" t="s">
        <v>45</v>
      </c>
      <c r="E78" s="31" t="s">
        <v>143</v>
      </c>
    </row>
    <row r="79" spans="1:5">
      <c r="A79" s="4"/>
      <c r="B79" s="32">
        <v>491</v>
      </c>
      <c r="C79" s="33" t="s">
        <v>134</v>
      </c>
      <c r="D79" s="34" t="s">
        <v>73</v>
      </c>
      <c r="E79" s="35" t="s">
        <v>135</v>
      </c>
    </row>
    <row r="80" spans="1:5">
      <c r="A80" s="4"/>
      <c r="B80" s="6">
        <v>404</v>
      </c>
      <c r="C80" s="29" t="s">
        <v>134</v>
      </c>
      <c r="D80" s="30" t="s">
        <v>45</v>
      </c>
      <c r="E80" s="31" t="s">
        <v>119</v>
      </c>
    </row>
    <row r="81" spans="1:5">
      <c r="A81" s="4"/>
      <c r="B81" s="6">
        <v>403</v>
      </c>
      <c r="C81" s="29" t="s">
        <v>133</v>
      </c>
      <c r="D81" s="30" t="s">
        <v>45</v>
      </c>
      <c r="E81" s="31" t="s">
        <v>48</v>
      </c>
    </row>
    <row r="82" spans="1:5">
      <c r="A82" s="4"/>
      <c r="B82" s="6">
        <v>422</v>
      </c>
      <c r="C82" s="29" t="s">
        <v>156</v>
      </c>
      <c r="D82" s="30" t="s">
        <v>45</v>
      </c>
      <c r="E82" s="31" t="s">
        <v>48</v>
      </c>
    </row>
    <row r="83" spans="1:5">
      <c r="A83" s="4"/>
      <c r="B83" s="6">
        <v>423</v>
      </c>
      <c r="C83" s="29" t="s">
        <v>157</v>
      </c>
      <c r="D83" s="30" t="s">
        <v>45</v>
      </c>
      <c r="E83" s="31" t="s">
        <v>48</v>
      </c>
    </row>
    <row r="84" spans="1:5">
      <c r="A84" s="4"/>
      <c r="B84" s="6">
        <v>429</v>
      </c>
      <c r="C84" s="29" t="s">
        <v>163</v>
      </c>
      <c r="D84" s="30" t="s">
        <v>45</v>
      </c>
      <c r="E84" s="31" t="s">
        <v>48</v>
      </c>
    </row>
    <row r="85" spans="1:5">
      <c r="A85" s="4"/>
      <c r="B85" s="6">
        <v>424</v>
      </c>
      <c r="C85" s="29" t="s">
        <v>158</v>
      </c>
      <c r="D85" s="30" t="s">
        <v>45</v>
      </c>
      <c r="E85" s="31" t="s">
        <v>48</v>
      </c>
    </row>
    <row r="86" spans="1:5">
      <c r="A86" s="4"/>
      <c r="B86" s="6">
        <v>419</v>
      </c>
      <c r="C86" s="29" t="s">
        <v>153</v>
      </c>
      <c r="D86" s="30" t="s">
        <v>45</v>
      </c>
      <c r="E86" s="31" t="s">
        <v>48</v>
      </c>
    </row>
    <row r="87" spans="1:5">
      <c r="A87" s="4"/>
      <c r="B87" s="6">
        <v>417</v>
      </c>
      <c r="C87" s="29" t="s">
        <v>150</v>
      </c>
      <c r="D87" s="30" t="s">
        <v>45</v>
      </c>
      <c r="E87" s="31" t="s">
        <v>48</v>
      </c>
    </row>
    <row r="88" spans="1:5">
      <c r="A88" s="4"/>
      <c r="B88" s="6">
        <v>420</v>
      </c>
      <c r="C88" s="29" t="s">
        <v>154</v>
      </c>
      <c r="D88" s="30" t="s">
        <v>45</v>
      </c>
      <c r="E88" s="31" t="s">
        <v>48</v>
      </c>
    </row>
    <row r="89" spans="1:5">
      <c r="A89" s="4"/>
      <c r="B89" s="6">
        <v>425</v>
      </c>
      <c r="C89" s="29" t="s">
        <v>159</v>
      </c>
      <c r="D89" s="30" t="s">
        <v>45</v>
      </c>
      <c r="E89" s="31" t="s">
        <v>48</v>
      </c>
    </row>
    <row r="90" spans="1:5">
      <c r="A90" s="4"/>
      <c r="B90" s="6">
        <v>421</v>
      </c>
      <c r="C90" s="29" t="s">
        <v>155</v>
      </c>
      <c r="D90" s="30" t="s">
        <v>45</v>
      </c>
      <c r="E90" s="31" t="s">
        <v>48</v>
      </c>
    </row>
    <row r="91" spans="1:5">
      <c r="A91" s="4"/>
      <c r="B91" s="6">
        <v>416</v>
      </c>
      <c r="C91" s="29" t="s">
        <v>149</v>
      </c>
      <c r="D91" s="30" t="s">
        <v>45</v>
      </c>
      <c r="E91" s="31" t="s">
        <v>48</v>
      </c>
    </row>
    <row r="92" spans="1:5">
      <c r="A92" s="4"/>
      <c r="B92" s="50">
        <v>431</v>
      </c>
      <c r="C92" s="51" t="s">
        <v>257</v>
      </c>
      <c r="D92" s="52" t="s">
        <v>45</v>
      </c>
      <c r="E92" s="31" t="s">
        <v>48</v>
      </c>
    </row>
    <row r="93" spans="1:5">
      <c r="A93" s="4"/>
      <c r="B93" s="6">
        <v>427</v>
      </c>
      <c r="C93" s="29" t="s">
        <v>161</v>
      </c>
      <c r="D93" s="30" t="s">
        <v>45</v>
      </c>
      <c r="E93" s="31" t="s">
        <v>48</v>
      </c>
    </row>
    <row r="94" spans="1:5">
      <c r="A94" s="4"/>
      <c r="B94" s="6">
        <v>413</v>
      </c>
      <c r="C94" s="29" t="s">
        <v>146</v>
      </c>
      <c r="D94" s="30" t="s">
        <v>45</v>
      </c>
      <c r="E94" s="31" t="s">
        <v>48</v>
      </c>
    </row>
    <row r="95" spans="1:5">
      <c r="A95" s="4"/>
      <c r="B95" s="6">
        <v>414</v>
      </c>
      <c r="C95" s="29" t="s">
        <v>147</v>
      </c>
      <c r="D95" s="30" t="s">
        <v>45</v>
      </c>
      <c r="E95" s="31" t="s">
        <v>48</v>
      </c>
    </row>
    <row r="96" spans="1:5">
      <c r="A96" s="4"/>
      <c r="B96" s="50">
        <v>430</v>
      </c>
      <c r="C96" s="51" t="s">
        <v>258</v>
      </c>
      <c r="D96" s="52" t="s">
        <v>45</v>
      </c>
      <c r="E96" s="31" t="s">
        <v>48</v>
      </c>
    </row>
    <row r="97" spans="1:5">
      <c r="A97" s="4"/>
      <c r="B97" s="6">
        <v>415</v>
      </c>
      <c r="C97" s="29" t="s">
        <v>148</v>
      </c>
      <c r="D97" s="30" t="s">
        <v>45</v>
      </c>
      <c r="E97" s="31" t="s">
        <v>48</v>
      </c>
    </row>
    <row r="98" spans="1:5">
      <c r="A98" s="4"/>
      <c r="B98" s="6">
        <v>412</v>
      </c>
      <c r="C98" s="29" t="s">
        <v>145</v>
      </c>
      <c r="D98" s="30" t="s">
        <v>45</v>
      </c>
      <c r="E98" s="31" t="s">
        <v>48</v>
      </c>
    </row>
    <row r="99" spans="1:5">
      <c r="A99" s="4"/>
      <c r="B99" s="7">
        <v>411</v>
      </c>
      <c r="C99" s="36" t="s">
        <v>144</v>
      </c>
      <c r="D99" s="37" t="s">
        <v>45</v>
      </c>
      <c r="E99" s="38" t="s">
        <v>48</v>
      </c>
    </row>
    <row r="100" spans="1:5">
      <c r="A100" s="4"/>
      <c r="B100" s="6">
        <v>418</v>
      </c>
      <c r="C100" s="29" t="s">
        <v>151</v>
      </c>
      <c r="D100" s="30" t="s">
        <v>45</v>
      </c>
      <c r="E100" s="31" t="s">
        <v>152</v>
      </c>
    </row>
    <row r="101" spans="1:5">
      <c r="A101" s="4"/>
      <c r="B101" s="7">
        <v>428</v>
      </c>
      <c r="C101" s="36" t="s">
        <v>162</v>
      </c>
      <c r="D101" s="37" t="s">
        <v>45</v>
      </c>
      <c r="E101" s="38" t="s">
        <v>48</v>
      </c>
    </row>
    <row r="102" spans="1:5" ht="54">
      <c r="A102" s="8"/>
      <c r="B102" s="42">
        <v>591</v>
      </c>
      <c r="C102" s="43" t="s">
        <v>165</v>
      </c>
      <c r="D102" s="44" t="s">
        <v>73</v>
      </c>
      <c r="E102" s="53" t="s">
        <v>259</v>
      </c>
    </row>
    <row r="103" spans="1:5" ht="27">
      <c r="A103" s="4"/>
      <c r="B103" s="6">
        <v>502</v>
      </c>
      <c r="C103" s="29" t="s">
        <v>165</v>
      </c>
      <c r="D103" s="30" t="s">
        <v>110</v>
      </c>
      <c r="E103" s="54" t="s">
        <v>166</v>
      </c>
    </row>
    <row r="104" spans="1:5" ht="30.75" customHeight="1">
      <c r="A104" s="4" t="s">
        <v>260</v>
      </c>
      <c r="B104" s="7">
        <v>501</v>
      </c>
      <c r="C104" s="36" t="s">
        <v>164</v>
      </c>
      <c r="D104" s="37" t="s">
        <v>110</v>
      </c>
      <c r="E104" s="38" t="s">
        <v>261</v>
      </c>
    </row>
    <row r="105" spans="1:5">
      <c r="A105" s="8" t="s">
        <v>167</v>
      </c>
      <c r="B105" s="9">
        <v>601</v>
      </c>
      <c r="C105" s="39" t="s">
        <v>168</v>
      </c>
      <c r="D105" s="40" t="s">
        <v>52</v>
      </c>
      <c r="E105" s="41" t="s">
        <v>169</v>
      </c>
    </row>
    <row r="106" spans="1:5">
      <c r="A106" s="4"/>
      <c r="B106" s="6">
        <v>608</v>
      </c>
      <c r="C106" s="29" t="s">
        <v>177</v>
      </c>
      <c r="D106" s="30" t="s">
        <v>52</v>
      </c>
      <c r="E106" s="31" t="s">
        <v>48</v>
      </c>
    </row>
    <row r="107" spans="1:5">
      <c r="A107" s="4"/>
      <c r="B107" s="6">
        <v>615</v>
      </c>
      <c r="C107" s="29" t="s">
        <v>184</v>
      </c>
      <c r="D107" s="30" t="s">
        <v>52</v>
      </c>
      <c r="E107" s="31" t="s">
        <v>48</v>
      </c>
    </row>
    <row r="108" spans="1:5">
      <c r="A108" s="4"/>
      <c r="B108" s="6">
        <v>614</v>
      </c>
      <c r="C108" s="29" t="s">
        <v>183</v>
      </c>
      <c r="D108" s="30" t="s">
        <v>52</v>
      </c>
      <c r="E108" s="31" t="s">
        <v>48</v>
      </c>
    </row>
    <row r="109" spans="1:5">
      <c r="A109" s="4"/>
      <c r="B109" s="6">
        <v>610</v>
      </c>
      <c r="C109" s="29" t="s">
        <v>179</v>
      </c>
      <c r="D109" s="30" t="s">
        <v>52</v>
      </c>
      <c r="E109" s="31" t="s">
        <v>48</v>
      </c>
    </row>
    <row r="110" spans="1:5">
      <c r="A110" s="4"/>
      <c r="B110" s="6">
        <v>612</v>
      </c>
      <c r="C110" s="29" t="s">
        <v>181</v>
      </c>
      <c r="D110" s="30" t="s">
        <v>52</v>
      </c>
      <c r="E110" s="31" t="s">
        <v>48</v>
      </c>
    </row>
    <row r="111" spans="1:5">
      <c r="A111" s="4"/>
      <c r="B111" s="6">
        <v>617</v>
      </c>
      <c r="C111" s="29" t="s">
        <v>186</v>
      </c>
      <c r="D111" s="30" t="s">
        <v>52</v>
      </c>
      <c r="E111" s="31" t="s">
        <v>48</v>
      </c>
    </row>
    <row r="112" spans="1:5">
      <c r="A112" s="4"/>
      <c r="B112" s="6">
        <v>611</v>
      </c>
      <c r="C112" s="29" t="s">
        <v>180</v>
      </c>
      <c r="D112" s="30" t="s">
        <v>52</v>
      </c>
      <c r="E112" s="31" t="s">
        <v>48</v>
      </c>
    </row>
    <row r="113" spans="1:5">
      <c r="A113" s="4"/>
      <c r="B113" s="6">
        <v>609</v>
      </c>
      <c r="C113" s="29" t="s">
        <v>178</v>
      </c>
      <c r="D113" s="30" t="s">
        <v>52</v>
      </c>
      <c r="E113" s="31" t="s">
        <v>48</v>
      </c>
    </row>
    <row r="114" spans="1:5">
      <c r="A114" s="4"/>
      <c r="B114" s="6">
        <v>616</v>
      </c>
      <c r="C114" s="29" t="s">
        <v>185</v>
      </c>
      <c r="D114" s="30" t="s">
        <v>52</v>
      </c>
      <c r="E114" s="31" t="s">
        <v>48</v>
      </c>
    </row>
    <row r="115" spans="1:5">
      <c r="A115" s="4"/>
      <c r="B115" s="6">
        <v>618</v>
      </c>
      <c r="C115" s="29" t="s">
        <v>187</v>
      </c>
      <c r="D115" s="30" t="s">
        <v>52</v>
      </c>
      <c r="E115" s="31" t="s">
        <v>48</v>
      </c>
    </row>
    <row r="116" spans="1:5">
      <c r="A116" s="4"/>
      <c r="B116" s="6">
        <v>602</v>
      </c>
      <c r="C116" s="29" t="s">
        <v>170</v>
      </c>
      <c r="D116" s="30" t="s">
        <v>52</v>
      </c>
      <c r="E116" s="31" t="s">
        <v>171</v>
      </c>
    </row>
    <row r="117" spans="1:5">
      <c r="A117" s="4"/>
      <c r="B117" s="6">
        <v>613</v>
      </c>
      <c r="C117" s="29" t="s">
        <v>182</v>
      </c>
      <c r="D117" s="30" t="s">
        <v>52</v>
      </c>
      <c r="E117" s="31" t="s">
        <v>48</v>
      </c>
    </row>
    <row r="118" spans="1:5">
      <c r="A118" s="4"/>
      <c r="B118" s="6">
        <v>603</v>
      </c>
      <c r="C118" s="29" t="s">
        <v>172</v>
      </c>
      <c r="D118" s="30" t="s">
        <v>52</v>
      </c>
      <c r="E118" s="31" t="s">
        <v>48</v>
      </c>
    </row>
    <row r="119" spans="1:5">
      <c r="A119" s="4"/>
      <c r="B119" s="6">
        <v>604</v>
      </c>
      <c r="C119" s="29" t="s">
        <v>173</v>
      </c>
      <c r="D119" s="30" t="s">
        <v>52</v>
      </c>
      <c r="E119" s="31" t="s">
        <v>48</v>
      </c>
    </row>
    <row r="120" spans="1:5">
      <c r="A120" s="4"/>
      <c r="B120" s="6">
        <v>607</v>
      </c>
      <c r="C120" s="29" t="s">
        <v>176</v>
      </c>
      <c r="D120" s="30" t="s">
        <v>52</v>
      </c>
      <c r="E120" s="31" t="s">
        <v>48</v>
      </c>
    </row>
    <row r="121" spans="1:5">
      <c r="A121" s="4"/>
      <c r="B121" s="6">
        <v>605</v>
      </c>
      <c r="C121" s="29" t="s">
        <v>174</v>
      </c>
      <c r="D121" s="30" t="s">
        <v>52</v>
      </c>
      <c r="E121" s="31" t="s">
        <v>48</v>
      </c>
    </row>
    <row r="122" spans="1:5">
      <c r="A122" s="46"/>
      <c r="B122" s="10">
        <v>606</v>
      </c>
      <c r="C122" s="47" t="s">
        <v>175</v>
      </c>
      <c r="D122" s="48" t="s">
        <v>52</v>
      </c>
      <c r="E122" s="49" t="s">
        <v>48</v>
      </c>
    </row>
    <row r="123" spans="1:5">
      <c r="A123" s="4" t="s">
        <v>188</v>
      </c>
      <c r="B123" s="9">
        <v>720</v>
      </c>
      <c r="C123" s="39" t="s">
        <v>217</v>
      </c>
      <c r="D123" s="40" t="s">
        <v>110</v>
      </c>
      <c r="E123" s="41" t="s">
        <v>48</v>
      </c>
    </row>
    <row r="124" spans="1:5">
      <c r="A124" s="4"/>
      <c r="B124" s="6">
        <v>721</v>
      </c>
      <c r="C124" s="29" t="s">
        <v>218</v>
      </c>
      <c r="D124" s="30" t="s">
        <v>110</v>
      </c>
      <c r="E124" s="31" t="s">
        <v>48</v>
      </c>
    </row>
    <row r="125" spans="1:5">
      <c r="A125" s="4"/>
      <c r="B125" s="6">
        <v>743</v>
      </c>
      <c r="C125" s="29" t="s">
        <v>247</v>
      </c>
      <c r="D125" s="30" t="s">
        <v>52</v>
      </c>
      <c r="E125" s="31" t="s">
        <v>48</v>
      </c>
    </row>
    <row r="126" spans="1:5">
      <c r="A126" s="4"/>
      <c r="B126" s="6">
        <v>701</v>
      </c>
      <c r="C126" s="29" t="s">
        <v>189</v>
      </c>
      <c r="D126" s="30" t="s">
        <v>52</v>
      </c>
      <c r="E126" s="31" t="s">
        <v>48</v>
      </c>
    </row>
    <row r="127" spans="1:5">
      <c r="A127" s="4"/>
      <c r="B127" s="50">
        <v>746</v>
      </c>
      <c r="C127" s="51" t="s">
        <v>262</v>
      </c>
      <c r="D127" s="30" t="s">
        <v>52</v>
      </c>
      <c r="E127" s="31" t="s">
        <v>48</v>
      </c>
    </row>
    <row r="128" spans="1:5">
      <c r="A128" s="4"/>
      <c r="B128" s="6">
        <v>722</v>
      </c>
      <c r="C128" s="29" t="s">
        <v>219</v>
      </c>
      <c r="D128" s="30" t="s">
        <v>110</v>
      </c>
      <c r="E128" s="31" t="s">
        <v>220</v>
      </c>
    </row>
    <row r="129" spans="1:5">
      <c r="A129" s="4"/>
      <c r="B129" s="6">
        <v>710</v>
      </c>
      <c r="C129" s="29" t="s">
        <v>201</v>
      </c>
      <c r="D129" s="30" t="s">
        <v>52</v>
      </c>
      <c r="E129" s="31" t="s">
        <v>48</v>
      </c>
    </row>
    <row r="130" spans="1:5">
      <c r="A130" s="4"/>
      <c r="B130" s="6">
        <v>711</v>
      </c>
      <c r="C130" s="29" t="s">
        <v>202</v>
      </c>
      <c r="D130" s="30" t="s">
        <v>52</v>
      </c>
      <c r="E130" s="31" t="s">
        <v>203</v>
      </c>
    </row>
    <row r="131" spans="1:5">
      <c r="A131" s="4"/>
      <c r="B131" s="6">
        <v>703</v>
      </c>
      <c r="C131" s="29" t="s">
        <v>192</v>
      </c>
      <c r="D131" s="30" t="s">
        <v>52</v>
      </c>
      <c r="E131" s="31" t="s">
        <v>48</v>
      </c>
    </row>
    <row r="132" spans="1:5">
      <c r="A132" s="4"/>
      <c r="B132" s="6">
        <v>702</v>
      </c>
      <c r="C132" s="29" t="s">
        <v>190</v>
      </c>
      <c r="D132" s="30" t="s">
        <v>110</v>
      </c>
      <c r="E132" s="31" t="s">
        <v>191</v>
      </c>
    </row>
    <row r="133" spans="1:5">
      <c r="A133" s="4"/>
      <c r="B133" s="6">
        <v>726</v>
      </c>
      <c r="C133" s="29" t="s">
        <v>223</v>
      </c>
      <c r="D133" s="30" t="s">
        <v>110</v>
      </c>
      <c r="E133" s="31" t="s">
        <v>224</v>
      </c>
    </row>
    <row r="134" spans="1:5">
      <c r="A134" s="4"/>
      <c r="B134" s="6">
        <v>709</v>
      </c>
      <c r="C134" s="29" t="s">
        <v>200</v>
      </c>
      <c r="D134" s="30" t="s">
        <v>52</v>
      </c>
      <c r="E134" s="31" t="s">
        <v>48</v>
      </c>
    </row>
    <row r="135" spans="1:5">
      <c r="A135" s="4"/>
      <c r="B135" s="6">
        <v>718</v>
      </c>
      <c r="C135" s="29" t="s">
        <v>214</v>
      </c>
      <c r="D135" s="30" t="s">
        <v>110</v>
      </c>
      <c r="E135" s="31" t="s">
        <v>48</v>
      </c>
    </row>
    <row r="136" spans="1:5">
      <c r="A136" s="4"/>
      <c r="B136" s="6">
        <v>740</v>
      </c>
      <c r="C136" s="29" t="s">
        <v>244</v>
      </c>
      <c r="D136" s="30" t="s">
        <v>52</v>
      </c>
      <c r="E136" s="31" t="s">
        <v>48</v>
      </c>
    </row>
    <row r="137" spans="1:5">
      <c r="A137" s="4"/>
      <c r="B137" s="6">
        <v>712</v>
      </c>
      <c r="C137" s="29" t="s">
        <v>204</v>
      </c>
      <c r="D137" s="30" t="s">
        <v>52</v>
      </c>
      <c r="E137" s="31" t="s">
        <v>48</v>
      </c>
    </row>
    <row r="138" spans="1:5">
      <c r="A138" s="4"/>
      <c r="B138" s="50">
        <v>747</v>
      </c>
      <c r="C138" s="51" t="s">
        <v>249</v>
      </c>
      <c r="D138" s="30" t="s">
        <v>52</v>
      </c>
      <c r="E138" s="31" t="s">
        <v>48</v>
      </c>
    </row>
    <row r="139" spans="1:5">
      <c r="A139" s="4"/>
      <c r="B139" s="6">
        <v>745</v>
      </c>
      <c r="C139" s="55" t="s">
        <v>263</v>
      </c>
      <c r="D139" s="30" t="s">
        <v>52</v>
      </c>
      <c r="E139" s="31" t="s">
        <v>48</v>
      </c>
    </row>
    <row r="140" spans="1:5">
      <c r="A140" s="4"/>
      <c r="B140" s="32">
        <v>793</v>
      </c>
      <c r="C140" s="33" t="s">
        <v>237</v>
      </c>
      <c r="D140" s="34" t="s">
        <v>73</v>
      </c>
      <c r="E140" s="35" t="s">
        <v>238</v>
      </c>
    </row>
    <row r="141" spans="1:5">
      <c r="A141" s="4"/>
      <c r="B141" s="6">
        <v>736</v>
      </c>
      <c r="C141" s="29" t="s">
        <v>237</v>
      </c>
      <c r="D141" s="30" t="s">
        <v>110</v>
      </c>
      <c r="E141" s="31" t="s">
        <v>239</v>
      </c>
    </row>
    <row r="142" spans="1:5">
      <c r="A142" s="4"/>
      <c r="B142" s="6">
        <v>735</v>
      </c>
      <c r="C142" s="29" t="s">
        <v>236</v>
      </c>
      <c r="D142" s="30" t="s">
        <v>110</v>
      </c>
      <c r="E142" s="31" t="s">
        <v>48</v>
      </c>
    </row>
    <row r="143" spans="1:5">
      <c r="A143" s="4"/>
      <c r="B143" s="6">
        <v>734</v>
      </c>
      <c r="C143" s="29" t="s">
        <v>234</v>
      </c>
      <c r="D143" s="30" t="s">
        <v>110</v>
      </c>
      <c r="E143" s="31" t="s">
        <v>235</v>
      </c>
    </row>
    <row r="144" spans="1:5">
      <c r="A144" s="4"/>
      <c r="B144" s="6">
        <v>732</v>
      </c>
      <c r="C144" s="29" t="s">
        <v>232</v>
      </c>
      <c r="D144" s="30" t="s">
        <v>52</v>
      </c>
      <c r="E144" s="31" t="s">
        <v>48</v>
      </c>
    </row>
    <row r="145" spans="1:5">
      <c r="A145" s="4"/>
      <c r="B145" s="6">
        <v>733</v>
      </c>
      <c r="C145" s="29" t="s">
        <v>233</v>
      </c>
      <c r="D145" s="30" t="s">
        <v>52</v>
      </c>
      <c r="E145" s="31" t="s">
        <v>48</v>
      </c>
    </row>
    <row r="146" spans="1:5">
      <c r="A146" s="4"/>
      <c r="B146" s="6">
        <v>738</v>
      </c>
      <c r="C146" s="29" t="s">
        <v>242</v>
      </c>
      <c r="D146" s="30" t="s">
        <v>52</v>
      </c>
      <c r="E146" s="31" t="s">
        <v>48</v>
      </c>
    </row>
    <row r="147" spans="1:5">
      <c r="A147" s="4"/>
      <c r="B147" s="6">
        <v>741</v>
      </c>
      <c r="C147" s="29" t="s">
        <v>245</v>
      </c>
      <c r="D147" s="30" t="s">
        <v>52</v>
      </c>
      <c r="E147" s="31" t="s">
        <v>48</v>
      </c>
    </row>
    <row r="148" spans="1:5">
      <c r="A148" s="4"/>
      <c r="B148" s="6">
        <v>713</v>
      </c>
      <c r="C148" s="29" t="s">
        <v>205</v>
      </c>
      <c r="D148" s="30" t="s">
        <v>52</v>
      </c>
      <c r="E148" s="31" t="s">
        <v>206</v>
      </c>
    </row>
    <row r="149" spans="1:5">
      <c r="A149" s="4"/>
      <c r="B149" s="6">
        <v>714</v>
      </c>
      <c r="C149" s="29" t="s">
        <v>207</v>
      </c>
      <c r="D149" s="30" t="s">
        <v>110</v>
      </c>
      <c r="E149" s="31" t="s">
        <v>208</v>
      </c>
    </row>
    <row r="150" spans="1:5">
      <c r="A150" s="4"/>
      <c r="B150" s="6">
        <v>717</v>
      </c>
      <c r="C150" s="29" t="s">
        <v>212</v>
      </c>
      <c r="D150" s="30" t="s">
        <v>110</v>
      </c>
      <c r="E150" s="31" t="s">
        <v>213</v>
      </c>
    </row>
    <row r="151" spans="1:5">
      <c r="A151" s="4"/>
      <c r="B151" s="50">
        <v>748</v>
      </c>
      <c r="C151" s="51" t="s">
        <v>250</v>
      </c>
      <c r="D151" s="30" t="s">
        <v>52</v>
      </c>
      <c r="E151" s="31" t="s">
        <v>48</v>
      </c>
    </row>
    <row r="152" spans="1:5">
      <c r="A152" s="4"/>
      <c r="B152" s="6">
        <v>727</v>
      </c>
      <c r="C152" s="29" t="s">
        <v>225</v>
      </c>
      <c r="D152" s="30" t="s">
        <v>110</v>
      </c>
      <c r="E152" s="31" t="s">
        <v>48</v>
      </c>
    </row>
    <row r="153" spans="1:5">
      <c r="A153" s="4"/>
      <c r="B153" s="6">
        <v>719</v>
      </c>
      <c r="C153" s="29" t="s">
        <v>215</v>
      </c>
      <c r="D153" s="30" t="s">
        <v>52</v>
      </c>
      <c r="E153" s="31" t="s">
        <v>216</v>
      </c>
    </row>
    <row r="154" spans="1:5">
      <c r="A154" s="4"/>
      <c r="B154" s="6">
        <v>715</v>
      </c>
      <c r="C154" s="29" t="s">
        <v>209</v>
      </c>
      <c r="D154" s="30" t="s">
        <v>110</v>
      </c>
      <c r="E154" s="31" t="s">
        <v>48</v>
      </c>
    </row>
    <row r="155" spans="1:5">
      <c r="A155" s="4"/>
      <c r="B155" s="32">
        <v>791</v>
      </c>
      <c r="C155" s="33" t="s">
        <v>210</v>
      </c>
      <c r="D155" s="34" t="s">
        <v>73</v>
      </c>
      <c r="E155" s="35" t="s">
        <v>211</v>
      </c>
    </row>
    <row r="156" spans="1:5">
      <c r="A156" s="4"/>
      <c r="B156" s="6">
        <v>716</v>
      </c>
      <c r="C156" s="29" t="s">
        <v>210</v>
      </c>
      <c r="D156" s="30" t="s">
        <v>110</v>
      </c>
      <c r="E156" s="31" t="s">
        <v>119</v>
      </c>
    </row>
    <row r="157" spans="1:5">
      <c r="A157" s="4"/>
      <c r="B157" s="6">
        <v>707</v>
      </c>
      <c r="C157" s="29" t="s">
        <v>197</v>
      </c>
      <c r="D157" s="30" t="s">
        <v>52</v>
      </c>
      <c r="E157" s="31" t="s">
        <v>198</v>
      </c>
    </row>
    <row r="158" spans="1:5">
      <c r="A158" s="4"/>
      <c r="B158" s="6">
        <v>708</v>
      </c>
      <c r="C158" s="29" t="s">
        <v>199</v>
      </c>
      <c r="D158" s="30" t="s">
        <v>52</v>
      </c>
      <c r="E158" s="31" t="s">
        <v>48</v>
      </c>
    </row>
    <row r="159" spans="1:5">
      <c r="A159" s="4"/>
      <c r="B159" s="6">
        <v>706</v>
      </c>
      <c r="C159" s="29" t="s">
        <v>195</v>
      </c>
      <c r="D159" s="30" t="s">
        <v>110</v>
      </c>
      <c r="E159" s="31" t="s">
        <v>196</v>
      </c>
    </row>
    <row r="160" spans="1:5">
      <c r="A160" s="4"/>
      <c r="B160" s="6">
        <v>728</v>
      </c>
      <c r="C160" s="29" t="s">
        <v>226</v>
      </c>
      <c r="D160" s="30" t="s">
        <v>52</v>
      </c>
      <c r="E160" s="31" t="s">
        <v>48</v>
      </c>
    </row>
    <row r="161" spans="1:5">
      <c r="A161" s="4"/>
      <c r="B161" s="6">
        <v>739</v>
      </c>
      <c r="C161" s="29" t="s">
        <v>243</v>
      </c>
      <c r="D161" s="30" t="s">
        <v>52</v>
      </c>
      <c r="E161" s="31" t="s">
        <v>48</v>
      </c>
    </row>
    <row r="162" spans="1:5">
      <c r="A162" s="4"/>
      <c r="B162" s="6">
        <v>729</v>
      </c>
      <c r="C162" s="29" t="s">
        <v>227</v>
      </c>
      <c r="D162" s="30" t="s">
        <v>110</v>
      </c>
      <c r="E162" s="31" t="s">
        <v>48</v>
      </c>
    </row>
    <row r="163" spans="1:5">
      <c r="A163" s="4"/>
      <c r="B163" s="6">
        <v>725</v>
      </c>
      <c r="C163" s="29" t="s">
        <v>222</v>
      </c>
      <c r="D163" s="30" t="s">
        <v>52</v>
      </c>
      <c r="E163" s="31" t="s">
        <v>48</v>
      </c>
    </row>
    <row r="164" spans="1:5">
      <c r="A164" s="4"/>
      <c r="B164" s="6">
        <v>724</v>
      </c>
      <c r="C164" s="29" t="s">
        <v>221</v>
      </c>
      <c r="D164" s="30" t="s">
        <v>110</v>
      </c>
      <c r="E164" s="31" t="s">
        <v>48</v>
      </c>
    </row>
    <row r="165" spans="1:5">
      <c r="A165" s="4"/>
      <c r="B165" s="50">
        <v>749</v>
      </c>
      <c r="C165" s="51" t="s">
        <v>264</v>
      </c>
      <c r="D165" s="30" t="s">
        <v>52</v>
      </c>
      <c r="E165" s="31" t="s">
        <v>48</v>
      </c>
    </row>
    <row r="166" spans="1:5">
      <c r="A166" s="4"/>
      <c r="B166" s="6">
        <v>742</v>
      </c>
      <c r="C166" s="29" t="s">
        <v>246</v>
      </c>
      <c r="D166" s="30" t="s">
        <v>52</v>
      </c>
      <c r="E166" s="31" t="s">
        <v>48</v>
      </c>
    </row>
    <row r="167" spans="1:5">
      <c r="A167" s="4"/>
      <c r="B167" s="6">
        <v>704</v>
      </c>
      <c r="C167" s="29" t="s">
        <v>193</v>
      </c>
      <c r="D167" s="30" t="s">
        <v>52</v>
      </c>
      <c r="E167" s="31" t="s">
        <v>48</v>
      </c>
    </row>
    <row r="168" spans="1:5">
      <c r="A168" s="4"/>
      <c r="B168" s="6">
        <v>705</v>
      </c>
      <c r="C168" s="29" t="s">
        <v>194</v>
      </c>
      <c r="D168" s="30" t="s">
        <v>52</v>
      </c>
      <c r="E168" s="31" t="s">
        <v>48</v>
      </c>
    </row>
    <row r="169" spans="1:5">
      <c r="A169" s="4"/>
      <c r="B169" s="6">
        <v>744</v>
      </c>
      <c r="C169" s="29" t="s">
        <v>248</v>
      </c>
      <c r="D169" s="30" t="s">
        <v>110</v>
      </c>
      <c r="E169" s="31" t="s">
        <v>48</v>
      </c>
    </row>
    <row r="170" spans="1:5">
      <c r="A170" s="4"/>
      <c r="B170" s="6">
        <v>730</v>
      </c>
      <c r="C170" s="29" t="s">
        <v>228</v>
      </c>
      <c r="D170" s="30" t="s">
        <v>52</v>
      </c>
      <c r="E170" s="31" t="s">
        <v>48</v>
      </c>
    </row>
    <row r="171" spans="1:5">
      <c r="A171" s="4"/>
      <c r="B171" s="6">
        <v>723</v>
      </c>
      <c r="C171" s="55" t="s">
        <v>265</v>
      </c>
      <c r="D171" s="30" t="s">
        <v>110</v>
      </c>
      <c r="E171" s="31" t="s">
        <v>48</v>
      </c>
    </row>
    <row r="172" spans="1:5">
      <c r="A172" s="4"/>
      <c r="B172" s="32">
        <v>792</v>
      </c>
      <c r="C172" s="33" t="s">
        <v>229</v>
      </c>
      <c r="D172" s="34" t="s">
        <v>73</v>
      </c>
      <c r="E172" s="35" t="s">
        <v>230</v>
      </c>
    </row>
    <row r="173" spans="1:5">
      <c r="A173" s="4"/>
      <c r="B173" s="5">
        <v>731</v>
      </c>
      <c r="C173" s="29" t="s">
        <v>229</v>
      </c>
      <c r="D173" s="30" t="s">
        <v>52</v>
      </c>
      <c r="E173" s="31" t="s">
        <v>231</v>
      </c>
    </row>
    <row r="174" spans="1:5">
      <c r="A174" s="4"/>
      <c r="B174" s="56">
        <v>794</v>
      </c>
      <c r="C174" s="33" t="s">
        <v>240</v>
      </c>
      <c r="D174" s="34" t="s">
        <v>73</v>
      </c>
      <c r="E174" s="35" t="s">
        <v>241</v>
      </c>
    </row>
    <row r="175" spans="1:5">
      <c r="A175" s="46"/>
      <c r="B175" s="57">
        <v>737</v>
      </c>
      <c r="C175" s="47" t="s">
        <v>240</v>
      </c>
      <c r="D175" s="48" t="s">
        <v>110</v>
      </c>
      <c r="E175" s="49" t="s">
        <v>119</v>
      </c>
    </row>
    <row r="176" spans="1:5">
      <c r="A176" s="46" t="s">
        <v>266</v>
      </c>
      <c r="B176" s="58" t="s">
        <v>267</v>
      </c>
      <c r="C176" s="59"/>
      <c r="D176" s="46"/>
      <c r="E176" s="60" t="s">
        <v>48</v>
      </c>
    </row>
    <row r="179" spans="1:5" s="12" customFormat="1">
      <c r="A179" s="61"/>
      <c r="C179" s="13"/>
      <c r="D179" s="11"/>
      <c r="E179" s="14"/>
    </row>
  </sheetData>
  <sheetProtection password="9096" sheet="1" autoFilter="0"/>
  <autoFilter ref="A4:E176"/>
  <phoneticPr fontId="4"/>
  <conditionalFormatting sqref="D2:D99 D102:D65536">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00:D101">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Ｐゴシック,太字"&amp;14国・地域コード表</oddHeader>
    <oddFooter>&amp;C&amp;P／&amp;N</oddFooter>
  </headerFooter>
  <rowBreaks count="2" manualBreakCount="2">
    <brk id="69" max="16383" man="1"/>
    <brk id="1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37"/>
  <sheetViews>
    <sheetView view="pageBreakPreview" topLeftCell="A13" zoomScale="70" zoomScaleNormal="100" zoomScaleSheetLayoutView="70" workbookViewId="0">
      <selection activeCell="AI15" sqref="AI15"/>
    </sheetView>
  </sheetViews>
  <sheetFormatPr defaultColWidth="3.625" defaultRowHeight="39.950000000000003" customHeight="1"/>
  <cols>
    <col min="1" max="4" width="3.625" style="105"/>
    <col min="5" max="5" width="3.625" style="105" customWidth="1"/>
    <col min="6" max="16384" width="3.625" style="105"/>
  </cols>
  <sheetData>
    <row r="1" spans="1:42" ht="20.100000000000001" customHeight="1">
      <c r="C1" s="106"/>
      <c r="D1" s="106"/>
      <c r="E1" s="106"/>
      <c r="G1" s="107"/>
      <c r="H1" s="107"/>
      <c r="I1" s="107"/>
      <c r="J1" s="107"/>
      <c r="K1" s="107"/>
      <c r="L1" s="107"/>
      <c r="M1" s="107"/>
      <c r="N1" s="107"/>
      <c r="O1" s="107"/>
      <c r="P1" s="107"/>
      <c r="Q1" s="107"/>
      <c r="R1" s="107"/>
      <c r="S1" s="107"/>
      <c r="T1" s="107"/>
      <c r="U1" s="107"/>
      <c r="V1" s="107"/>
      <c r="W1" s="107"/>
      <c r="X1" s="107"/>
      <c r="Y1" s="108"/>
    </row>
    <row r="2" spans="1:42" ht="20.100000000000001" customHeight="1">
      <c r="C2" s="106"/>
      <c r="D2" s="106"/>
      <c r="E2" s="106"/>
      <c r="G2" s="107"/>
      <c r="H2" s="107"/>
      <c r="I2" s="107"/>
      <c r="J2" s="107"/>
      <c r="K2" s="107"/>
      <c r="L2" s="107"/>
      <c r="M2" s="107"/>
      <c r="N2" s="107"/>
      <c r="O2" s="107"/>
      <c r="P2" s="107"/>
      <c r="Q2" s="107"/>
      <c r="R2" s="107"/>
      <c r="S2" s="107"/>
      <c r="T2" s="107"/>
      <c r="U2" s="107"/>
      <c r="V2" s="107"/>
      <c r="W2" s="107"/>
      <c r="X2" s="107"/>
      <c r="Y2" s="108"/>
    </row>
    <row r="3" spans="1:42" ht="20.100000000000001" customHeight="1">
      <c r="C3" s="106"/>
      <c r="D3" s="106"/>
      <c r="E3" s="106"/>
      <c r="G3" s="107"/>
      <c r="H3" s="107"/>
      <c r="I3" s="107"/>
      <c r="J3" s="107"/>
      <c r="K3" s="107"/>
      <c r="L3" s="107"/>
      <c r="M3" s="107"/>
      <c r="N3" s="107"/>
      <c r="O3" s="107"/>
      <c r="P3" s="107"/>
      <c r="Q3" s="107"/>
      <c r="R3" s="107"/>
      <c r="S3" s="107"/>
      <c r="T3" s="107"/>
      <c r="U3" s="107"/>
      <c r="V3" s="107"/>
      <c r="W3" s="107"/>
      <c r="X3" s="107"/>
      <c r="Y3" s="108"/>
    </row>
    <row r="4" spans="1:42" ht="20.100000000000001" customHeight="1">
      <c r="C4" s="106"/>
      <c r="D4" s="106"/>
      <c r="E4" s="106"/>
      <c r="G4" s="107"/>
      <c r="H4" s="107"/>
      <c r="I4" s="107"/>
      <c r="J4" s="107"/>
      <c r="K4" s="107"/>
      <c r="L4" s="107"/>
      <c r="M4" s="107"/>
      <c r="N4" s="107"/>
      <c r="O4" s="107"/>
      <c r="P4" s="107"/>
      <c r="Q4" s="107"/>
      <c r="R4" s="107"/>
      <c r="S4" s="107"/>
      <c r="T4" s="109"/>
      <c r="U4" s="109"/>
      <c r="V4" s="109"/>
      <c r="W4" s="110"/>
    </row>
    <row r="5" spans="1:42" s="111" customFormat="1" ht="20.25">
      <c r="A5" s="382" t="s">
        <v>306</v>
      </c>
      <c r="B5" s="382"/>
      <c r="C5" s="382"/>
      <c r="D5" s="382"/>
      <c r="E5" s="382"/>
      <c r="F5" s="382"/>
      <c r="G5" s="382"/>
      <c r="H5" s="382"/>
      <c r="I5" s="382"/>
      <c r="J5" s="382"/>
      <c r="K5" s="382"/>
      <c r="L5" s="382"/>
      <c r="M5" s="382"/>
      <c r="N5" s="382"/>
      <c r="O5" s="382"/>
      <c r="P5" s="382"/>
      <c r="Q5" s="382"/>
      <c r="R5" s="382"/>
      <c r="S5" s="382"/>
      <c r="T5" s="382"/>
      <c r="U5" s="382"/>
      <c r="V5" s="382"/>
      <c r="W5" s="382"/>
      <c r="X5" s="382"/>
    </row>
    <row r="6" spans="1:42" s="111" customFormat="1" ht="20.25">
      <c r="A6" s="382" t="s">
        <v>307</v>
      </c>
      <c r="B6" s="382"/>
      <c r="C6" s="382"/>
      <c r="D6" s="382"/>
      <c r="E6" s="382"/>
      <c r="F6" s="382"/>
      <c r="G6" s="382"/>
      <c r="H6" s="382"/>
      <c r="I6" s="382"/>
      <c r="J6" s="382"/>
      <c r="K6" s="382"/>
      <c r="L6" s="382"/>
      <c r="M6" s="382"/>
      <c r="N6" s="382"/>
      <c r="O6" s="382"/>
      <c r="P6" s="382"/>
      <c r="Q6" s="382"/>
      <c r="R6" s="382"/>
      <c r="S6" s="382"/>
      <c r="T6" s="382"/>
      <c r="U6" s="382"/>
      <c r="V6" s="382"/>
      <c r="W6" s="382"/>
      <c r="X6" s="382"/>
    </row>
    <row r="7" spans="1:42" s="112" customFormat="1" ht="19.5" customHeight="1">
      <c r="E7" s="113"/>
      <c r="F7" s="114"/>
      <c r="L7" s="114"/>
    </row>
    <row r="8" spans="1:42" s="112" customFormat="1" ht="19.5" customHeight="1">
      <c r="E8" s="113"/>
      <c r="F8" s="114"/>
      <c r="L8" s="114"/>
    </row>
    <row r="9" spans="1:42" s="112" customFormat="1" ht="19.5" customHeight="1">
      <c r="E9" s="113"/>
      <c r="F9" s="114"/>
      <c r="L9" s="114"/>
    </row>
    <row r="10" spans="1:42" s="112" customFormat="1" ht="20.100000000000001" customHeight="1">
      <c r="B10" s="383" t="s">
        <v>308</v>
      </c>
      <c r="C10" s="383"/>
      <c r="D10" s="383"/>
      <c r="E10" s="383"/>
      <c r="F10" s="383"/>
      <c r="G10" s="383"/>
      <c r="H10" s="383"/>
      <c r="I10" s="383"/>
      <c r="J10" s="383"/>
      <c r="K10" s="383"/>
      <c r="L10" s="383"/>
      <c r="M10" s="383"/>
      <c r="N10" s="383"/>
      <c r="O10" s="383"/>
      <c r="P10" s="383"/>
      <c r="Q10" s="383"/>
      <c r="R10" s="383"/>
      <c r="S10" s="383"/>
      <c r="T10" s="383"/>
      <c r="U10" s="383"/>
      <c r="V10" s="383"/>
      <c r="W10" s="383"/>
    </row>
    <row r="11" spans="1:42" s="106" customFormat="1" ht="20.100000000000001" customHeight="1">
      <c r="B11" s="383"/>
      <c r="C11" s="383"/>
      <c r="D11" s="383"/>
      <c r="E11" s="383"/>
      <c r="F11" s="383"/>
      <c r="G11" s="383"/>
      <c r="H11" s="383"/>
      <c r="I11" s="383"/>
      <c r="J11" s="383"/>
      <c r="K11" s="383"/>
      <c r="L11" s="383"/>
      <c r="M11" s="383"/>
      <c r="N11" s="383"/>
      <c r="O11" s="383"/>
      <c r="P11" s="383"/>
      <c r="Q11" s="383"/>
      <c r="R11" s="383"/>
      <c r="S11" s="383"/>
      <c r="T11" s="383"/>
      <c r="U11" s="383"/>
      <c r="V11" s="383"/>
      <c r="W11" s="383"/>
    </row>
    <row r="12" spans="1:42" s="112" customFormat="1" ht="20.100000000000001" customHeight="1">
      <c r="B12" s="115"/>
      <c r="C12" s="115"/>
      <c r="D12" s="115"/>
      <c r="E12" s="116"/>
      <c r="F12" s="114"/>
      <c r="L12" s="114"/>
    </row>
    <row r="13" spans="1:42" s="112" customFormat="1" ht="20.100000000000001" customHeight="1">
      <c r="E13" s="113"/>
      <c r="F13" s="114"/>
      <c r="L13" s="114"/>
    </row>
    <row r="14" spans="1:42" s="117" customFormat="1" ht="30" customHeight="1">
      <c r="B14" s="379" t="s">
        <v>309</v>
      </c>
      <c r="C14" s="379"/>
      <c r="D14" s="379"/>
      <c r="E14" s="118" t="s">
        <v>310</v>
      </c>
      <c r="F14" s="384"/>
      <c r="G14" s="384"/>
      <c r="H14" s="384"/>
      <c r="I14" s="384"/>
      <c r="J14" s="384"/>
      <c r="K14" s="384"/>
      <c r="L14" s="384"/>
      <c r="M14" s="384"/>
      <c r="N14" s="118"/>
      <c r="O14" s="118"/>
      <c r="P14" s="118"/>
      <c r="Q14" s="118"/>
      <c r="R14" s="118"/>
      <c r="S14" s="118"/>
      <c r="T14" s="118"/>
      <c r="U14" s="118"/>
      <c r="V14" s="118"/>
      <c r="W14" s="118"/>
    </row>
    <row r="15" spans="1:42" s="112" customFormat="1" ht="30" customHeight="1">
      <c r="B15" s="115"/>
      <c r="C15" s="115"/>
      <c r="D15" s="115"/>
      <c r="E15" s="116"/>
      <c r="K15" s="119"/>
      <c r="L15" s="119"/>
      <c r="M15" s="119"/>
      <c r="N15" s="119"/>
      <c r="O15" s="119"/>
      <c r="P15" s="119"/>
      <c r="Q15" s="119"/>
      <c r="R15" s="119"/>
      <c r="S15" s="119"/>
      <c r="T15" s="119"/>
      <c r="U15" s="119"/>
      <c r="V15" s="119"/>
      <c r="W15" s="119"/>
    </row>
    <row r="16" spans="1:42" s="117" customFormat="1" ht="30" customHeight="1">
      <c r="B16" s="378" t="s">
        <v>311</v>
      </c>
      <c r="C16" s="379"/>
      <c r="D16" s="379"/>
      <c r="E16" s="118" t="s">
        <v>312</v>
      </c>
      <c r="F16" s="385"/>
      <c r="G16" s="385"/>
      <c r="H16" s="385"/>
      <c r="I16" s="385"/>
      <c r="J16" s="385"/>
      <c r="K16" s="385"/>
      <c r="L16" s="385"/>
      <c r="M16" s="385"/>
      <c r="N16" s="385"/>
      <c r="O16" s="385"/>
      <c r="P16" s="385"/>
      <c r="Q16" s="385"/>
      <c r="R16" s="385"/>
      <c r="S16" s="385"/>
      <c r="T16" s="385"/>
      <c r="U16" s="385"/>
      <c r="V16" s="385"/>
      <c r="W16" s="385"/>
      <c r="AC16" s="120"/>
      <c r="AD16" s="120"/>
      <c r="AE16" s="112"/>
      <c r="AF16" s="112"/>
      <c r="AG16" s="121"/>
      <c r="AH16" s="122"/>
      <c r="AI16" s="123"/>
      <c r="AJ16" s="124"/>
      <c r="AK16" s="124"/>
      <c r="AL16" s="124"/>
      <c r="AM16" s="124"/>
      <c r="AN16" s="124"/>
      <c r="AO16" s="112"/>
      <c r="AP16" s="112"/>
    </row>
    <row r="17" spans="2:42" s="112" customFormat="1" ht="30" customHeight="1">
      <c r="B17" s="115"/>
      <c r="C17" s="115"/>
      <c r="D17" s="115"/>
      <c r="E17" s="116"/>
    </row>
    <row r="18" spans="2:42" s="117" customFormat="1" ht="30" customHeight="1">
      <c r="B18" s="378" t="s">
        <v>313</v>
      </c>
      <c r="C18" s="379"/>
      <c r="D18" s="379"/>
      <c r="E18" s="118" t="s">
        <v>312</v>
      </c>
      <c r="F18" s="380"/>
      <c r="G18" s="380"/>
      <c r="H18" s="380"/>
      <c r="I18" s="380"/>
      <c r="J18" s="380"/>
      <c r="K18" s="387" t="s">
        <v>314</v>
      </c>
      <c r="L18" s="377"/>
      <c r="M18" s="377"/>
      <c r="N18" s="380"/>
      <c r="O18" s="380"/>
      <c r="P18" s="380"/>
      <c r="Q18" s="380"/>
      <c r="R18" s="380"/>
      <c r="S18" s="380"/>
      <c r="T18" s="380"/>
      <c r="U18" s="380"/>
      <c r="V18" s="377" t="s">
        <v>315</v>
      </c>
      <c r="W18" s="377"/>
      <c r="AC18" s="120"/>
      <c r="AD18" s="120"/>
      <c r="AE18" s="112"/>
      <c r="AF18" s="112"/>
      <c r="AG18" s="121"/>
      <c r="AH18" s="122"/>
      <c r="AI18" s="123"/>
      <c r="AJ18" s="124"/>
      <c r="AK18" s="124"/>
      <c r="AL18" s="124"/>
      <c r="AM18" s="124"/>
      <c r="AN18" s="124"/>
      <c r="AO18" s="112"/>
      <c r="AP18" s="112"/>
    </row>
    <row r="19" spans="2:42" s="112" customFormat="1" ht="30" customHeight="1">
      <c r="B19" s="115"/>
      <c r="C19" s="115"/>
      <c r="D19" s="115"/>
      <c r="E19" s="116"/>
    </row>
    <row r="20" spans="2:42" s="117" customFormat="1" ht="30" customHeight="1">
      <c r="B20" s="378" t="s">
        <v>316</v>
      </c>
      <c r="C20" s="379"/>
      <c r="D20" s="379"/>
      <c r="E20" s="118" t="s">
        <v>312</v>
      </c>
      <c r="F20" s="380"/>
      <c r="G20" s="380"/>
      <c r="H20" s="380"/>
      <c r="I20" s="380"/>
      <c r="J20" s="380"/>
      <c r="K20" s="380"/>
      <c r="L20" s="380"/>
      <c r="M20" s="125" t="s">
        <v>317</v>
      </c>
      <c r="N20" s="126"/>
      <c r="O20" s="126"/>
      <c r="P20" s="381"/>
      <c r="Q20" s="381"/>
      <c r="R20" s="125" t="s">
        <v>318</v>
      </c>
      <c r="S20" s="127"/>
      <c r="T20" s="127"/>
      <c r="U20" s="127"/>
      <c r="V20" s="127"/>
      <c r="W20" s="127"/>
      <c r="X20" s="127"/>
      <c r="Y20" s="127"/>
    </row>
    <row r="21" spans="2:42" s="112" customFormat="1" ht="20.100000000000001" customHeight="1">
      <c r="B21" s="115"/>
      <c r="C21" s="115"/>
      <c r="D21" s="115"/>
      <c r="E21" s="116"/>
      <c r="F21" s="114"/>
      <c r="L21" s="114"/>
      <c r="Q21" s="124"/>
      <c r="R21" s="124"/>
      <c r="S21" s="124"/>
      <c r="T21" s="124"/>
      <c r="U21" s="124"/>
      <c r="V21" s="124"/>
      <c r="W21" s="124"/>
    </row>
    <row r="22" spans="2:42" s="112" customFormat="1" ht="20.100000000000001" customHeight="1">
      <c r="B22" s="115"/>
      <c r="C22" s="115"/>
      <c r="D22" s="115"/>
      <c r="E22" s="116"/>
      <c r="F22" s="114"/>
      <c r="L22" s="114"/>
      <c r="Q22" s="124"/>
      <c r="R22" s="124"/>
      <c r="S22" s="124"/>
      <c r="T22" s="124"/>
      <c r="U22" s="124"/>
      <c r="V22" s="124"/>
      <c r="W22" s="124"/>
    </row>
    <row r="23" spans="2:42" s="112" customFormat="1" ht="20.100000000000001" customHeight="1">
      <c r="B23" s="115"/>
      <c r="C23" s="115"/>
      <c r="D23" s="115"/>
      <c r="E23" s="116"/>
      <c r="F23" s="114"/>
      <c r="L23" s="114"/>
    </row>
    <row r="24" spans="2:42" s="112" customFormat="1" ht="20.100000000000001" customHeight="1">
      <c r="B24" s="115"/>
      <c r="C24" s="115"/>
      <c r="D24" s="115"/>
      <c r="E24" s="116"/>
      <c r="F24" s="114"/>
      <c r="L24" s="114"/>
      <c r="Q24" s="386"/>
      <c r="R24" s="386"/>
      <c r="S24" s="128" t="s">
        <v>319</v>
      </c>
      <c r="T24" s="129"/>
      <c r="U24" s="128" t="s">
        <v>320</v>
      </c>
      <c r="V24" s="129"/>
      <c r="W24" s="128" t="s">
        <v>321</v>
      </c>
    </row>
    <row r="25" spans="2:42" s="112" customFormat="1" ht="20.100000000000001" customHeight="1">
      <c r="B25" s="115"/>
      <c r="C25" s="115"/>
      <c r="D25" s="115"/>
      <c r="E25" s="116"/>
      <c r="F25" s="114"/>
      <c r="L25" s="114"/>
      <c r="Q25" s="129"/>
      <c r="R25" s="128"/>
      <c r="S25" s="129"/>
      <c r="T25" s="128"/>
      <c r="U25" s="129"/>
      <c r="V25" s="128"/>
    </row>
    <row r="26" spans="2:42" ht="20.100000000000001" customHeight="1"/>
    <row r="27" spans="2:42" s="117" customFormat="1" ht="39.950000000000003" customHeight="1">
      <c r="I27" s="130"/>
      <c r="J27" s="131" t="s">
        <v>322</v>
      </c>
      <c r="K27" s="131"/>
      <c r="L27" s="131"/>
      <c r="M27" s="131"/>
      <c r="N27" s="132"/>
      <c r="O27" s="131"/>
      <c r="P27" s="132"/>
      <c r="Q27" s="132"/>
      <c r="R27" s="132"/>
      <c r="S27" s="132"/>
      <c r="T27" s="132"/>
      <c r="U27" s="132"/>
      <c r="V27" s="132"/>
      <c r="W27" s="132"/>
    </row>
    <row r="28" spans="2:42" ht="20.100000000000001" customHeight="1">
      <c r="B28" s="133"/>
      <c r="C28" s="133"/>
      <c r="D28" s="133"/>
      <c r="E28" s="133"/>
      <c r="F28" s="133"/>
      <c r="G28" s="133"/>
      <c r="H28" s="133"/>
      <c r="I28" s="133"/>
      <c r="J28" s="133"/>
    </row>
    <row r="29" spans="2:42" s="112" customFormat="1" ht="20.100000000000001" customHeight="1">
      <c r="B29" s="115"/>
      <c r="C29" s="115"/>
      <c r="D29" s="115"/>
      <c r="E29" s="116"/>
      <c r="F29" s="114"/>
      <c r="L29" s="114"/>
    </row>
    <row r="30" spans="2:42" s="112" customFormat="1" ht="20.100000000000001" customHeight="1">
      <c r="B30" s="115"/>
      <c r="C30" s="115"/>
      <c r="D30" s="115"/>
      <c r="E30" s="116"/>
      <c r="F30" s="114"/>
      <c r="L30" s="114"/>
    </row>
    <row r="31" spans="2:42" s="112" customFormat="1" ht="20.100000000000001" customHeight="1">
      <c r="B31" s="115"/>
      <c r="C31" s="115"/>
      <c r="D31" s="115"/>
      <c r="E31" s="116"/>
      <c r="F31" s="114"/>
      <c r="L31" s="114"/>
    </row>
    <row r="32" spans="2:42" s="112" customFormat="1" ht="20.100000000000001" customHeight="1">
      <c r="B32" s="115"/>
      <c r="C32" s="115"/>
      <c r="D32" s="115"/>
      <c r="E32" s="116"/>
      <c r="F32" s="114"/>
      <c r="L32" s="114"/>
    </row>
    <row r="33" spans="2:12" s="112" customFormat="1" ht="20.100000000000001" customHeight="1">
      <c r="B33" s="115"/>
      <c r="C33" s="115"/>
      <c r="D33" s="115"/>
      <c r="E33" s="116"/>
      <c r="F33" s="114"/>
      <c r="L33" s="114"/>
    </row>
    <row r="34" spans="2:12" s="112" customFormat="1" ht="20.100000000000001" customHeight="1">
      <c r="B34" s="115"/>
      <c r="C34" s="115"/>
      <c r="D34" s="115"/>
      <c r="E34" s="116"/>
      <c r="F34" s="114"/>
      <c r="L34" s="114"/>
    </row>
    <row r="35" spans="2:12" ht="20.100000000000001" customHeight="1">
      <c r="B35" s="133"/>
      <c r="C35" s="133"/>
      <c r="D35" s="133"/>
      <c r="E35" s="133"/>
      <c r="F35" s="133"/>
      <c r="G35" s="133"/>
      <c r="H35" s="133"/>
      <c r="I35" s="133"/>
      <c r="J35" s="133"/>
    </row>
    <row r="36" spans="2:12" ht="20.100000000000001" customHeight="1"/>
    <row r="37" spans="2:12" ht="20.100000000000001" customHeight="1"/>
  </sheetData>
  <mergeCells count="16">
    <mergeCell ref="Q24:R24"/>
    <mergeCell ref="B18:D18"/>
    <mergeCell ref="F18:J18"/>
    <mergeCell ref="K18:M18"/>
    <mergeCell ref="N18:U18"/>
    <mergeCell ref="V18:W18"/>
    <mergeCell ref="B20:D20"/>
    <mergeCell ref="F20:L20"/>
    <mergeCell ref="P20:Q20"/>
    <mergeCell ref="A5:X5"/>
    <mergeCell ref="A6:X6"/>
    <mergeCell ref="B10:W11"/>
    <mergeCell ref="B14:D14"/>
    <mergeCell ref="F14:M14"/>
    <mergeCell ref="B16:D16"/>
    <mergeCell ref="F16:W16"/>
  </mergeCells>
  <phoneticPr fontId="4"/>
  <dataValidations count="1">
    <dataValidation type="list" allowBlank="1" showInputMessage="1" showErrorMessage="1" prompt="選択してください" sqref="F20:L20">
      <formula1>"学士,博士前期（修士）,博士後期"</formula1>
    </dataValidation>
  </dataValidations>
  <pageMargins left="0.78740157480314965" right="0.78740157480314965" top="0.39370078740157483" bottom="0.39370078740157483" header="0.39370078740157483" footer="0.31496062992125984"/>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M33"/>
  <sheetViews>
    <sheetView view="pageBreakPreview" topLeftCell="A31" zoomScale="85" zoomScaleNormal="60" zoomScaleSheetLayoutView="85" workbookViewId="0">
      <selection activeCell="B9" sqref="B9"/>
    </sheetView>
  </sheetViews>
  <sheetFormatPr defaultRowHeight="13.5"/>
  <cols>
    <col min="1" max="1" width="3.375" style="187" customWidth="1"/>
    <col min="2" max="2" width="7.75" style="187" customWidth="1"/>
    <col min="3" max="6" width="9.375" style="187" customWidth="1"/>
    <col min="7" max="7" width="24.75" style="187" bestFit="1" customWidth="1"/>
    <col min="8" max="8" width="39.875" style="187" customWidth="1"/>
    <col min="9" max="9" width="26.125" style="207" customWidth="1"/>
    <col min="10" max="10" width="70.5" style="187" customWidth="1"/>
    <col min="11" max="11" width="14.5" style="187" bestFit="1" customWidth="1"/>
    <col min="12" max="12" width="20.75" style="187" customWidth="1"/>
    <col min="13" max="13" width="34.625" style="187" customWidth="1"/>
    <col min="14" max="16384" width="9" style="187"/>
  </cols>
  <sheetData>
    <row r="1" spans="2:13">
      <c r="J1" s="208"/>
      <c r="K1" s="208"/>
      <c r="L1" s="208"/>
    </row>
    <row r="2" spans="2:13" ht="28.5">
      <c r="B2" s="388" t="s">
        <v>463</v>
      </c>
      <c r="C2" s="389"/>
      <c r="D2" s="389"/>
      <c r="E2" s="389"/>
      <c r="F2" s="389"/>
      <c r="G2" s="389"/>
      <c r="H2" s="389"/>
      <c r="I2" s="389"/>
      <c r="J2" s="389"/>
      <c r="K2" s="389"/>
      <c r="L2" s="390"/>
      <c r="M2" s="209" t="s">
        <v>323</v>
      </c>
    </row>
    <row r="3" spans="2:13" ht="28.5">
      <c r="B3" s="266"/>
      <c r="I3" s="187"/>
      <c r="L3" s="211"/>
      <c r="M3" s="212"/>
    </row>
    <row r="4" spans="2:13" ht="34.5">
      <c r="B4" s="391" t="s">
        <v>440</v>
      </c>
      <c r="C4" s="392"/>
      <c r="D4" s="393"/>
      <c r="E4" s="394"/>
      <c r="F4" s="395"/>
      <c r="G4" s="396"/>
      <c r="H4" s="210" t="s">
        <v>441</v>
      </c>
      <c r="I4" s="394"/>
      <c r="J4" s="395"/>
      <c r="K4" s="396"/>
      <c r="L4" s="213"/>
      <c r="M4" s="214" t="s">
        <v>442</v>
      </c>
    </row>
    <row r="6" spans="2:13" s="215" customFormat="1" ht="16.5" customHeight="1">
      <c r="B6" s="410" t="s">
        <v>464</v>
      </c>
      <c r="C6" s="410"/>
      <c r="D6" s="410"/>
      <c r="E6" s="410"/>
      <c r="F6" s="410"/>
      <c r="G6" s="410"/>
      <c r="H6" s="410"/>
      <c r="I6" s="410"/>
      <c r="J6" s="410"/>
      <c r="K6" s="410"/>
      <c r="L6" s="410"/>
      <c r="M6" s="410"/>
    </row>
    <row r="7" spans="2:13" s="215" customFormat="1" ht="16.5" customHeight="1">
      <c r="B7" s="410"/>
      <c r="C7" s="410"/>
      <c r="D7" s="410"/>
      <c r="E7" s="410"/>
      <c r="F7" s="410"/>
      <c r="G7" s="410"/>
      <c r="H7" s="410"/>
      <c r="I7" s="410"/>
      <c r="J7" s="410"/>
      <c r="K7" s="410"/>
      <c r="L7" s="410"/>
      <c r="M7" s="410"/>
    </row>
    <row r="8" spans="2:13" s="215" customFormat="1" ht="16.5" customHeight="1">
      <c r="B8" s="410"/>
      <c r="C8" s="410"/>
      <c r="D8" s="410"/>
      <c r="E8" s="410"/>
      <c r="F8" s="410"/>
      <c r="G8" s="410"/>
      <c r="H8" s="410"/>
      <c r="I8" s="410"/>
      <c r="J8" s="410"/>
      <c r="K8" s="410"/>
      <c r="L8" s="410"/>
      <c r="M8" s="410"/>
    </row>
    <row r="9" spans="2:13" ht="23.25" customHeight="1">
      <c r="B9" s="216" t="s">
        <v>411</v>
      </c>
      <c r="C9" s="217"/>
      <c r="D9" s="217"/>
      <c r="E9" s="217"/>
      <c r="F9" s="217"/>
      <c r="G9" s="217"/>
      <c r="H9" s="217"/>
      <c r="I9" s="217"/>
      <c r="J9" s="217"/>
      <c r="K9" s="411"/>
      <c r="L9" s="413"/>
      <c r="M9" s="389"/>
    </row>
    <row r="10" spans="2:13" ht="23.25" customHeight="1">
      <c r="B10" s="218" t="s">
        <v>412</v>
      </c>
      <c r="C10" s="217"/>
      <c r="D10" s="217"/>
      <c r="E10" s="217"/>
      <c r="F10" s="217"/>
      <c r="G10" s="217"/>
      <c r="H10" s="217"/>
      <c r="I10" s="219"/>
      <c r="J10" s="217"/>
      <c r="K10" s="412"/>
      <c r="L10" s="220"/>
      <c r="M10" s="220"/>
    </row>
    <row r="11" spans="2:13" ht="23.25" customHeight="1">
      <c r="B11" s="414" t="s">
        <v>413</v>
      </c>
      <c r="C11" s="389"/>
      <c r="D11" s="389"/>
      <c r="E11" s="389"/>
      <c r="F11" s="389"/>
      <c r="G11" s="389"/>
      <c r="H11" s="389"/>
      <c r="I11" s="389"/>
      <c r="J11" s="389"/>
      <c r="K11" s="389"/>
      <c r="L11" s="389"/>
    </row>
    <row r="12" spans="2:13" ht="14.25" thickBot="1">
      <c r="G12" s="415"/>
      <c r="H12" s="415"/>
      <c r="I12" s="415"/>
      <c r="J12" s="415"/>
    </row>
    <row r="13" spans="2:13" s="222" customFormat="1" ht="34.5">
      <c r="B13" s="397"/>
      <c r="C13" s="399" t="s">
        <v>414</v>
      </c>
      <c r="D13" s="400"/>
      <c r="E13" s="400"/>
      <c r="F13" s="400"/>
      <c r="G13" s="221" t="s">
        <v>415</v>
      </c>
      <c r="H13" s="401" t="s">
        <v>416</v>
      </c>
      <c r="I13" s="402"/>
      <c r="J13" s="403"/>
      <c r="K13" s="404" t="s">
        <v>417</v>
      </c>
      <c r="L13" s="405"/>
      <c r="M13" s="408" t="s">
        <v>418</v>
      </c>
    </row>
    <row r="14" spans="2:13" s="222" customFormat="1" ht="48.75" customHeight="1" thickBot="1">
      <c r="B14" s="398"/>
      <c r="C14" s="223" t="s">
        <v>419</v>
      </c>
      <c r="D14" s="224" t="s">
        <v>420</v>
      </c>
      <c r="E14" s="225" t="s">
        <v>421</v>
      </c>
      <c r="F14" s="226" t="s">
        <v>422</v>
      </c>
      <c r="G14" s="227" t="s">
        <v>423</v>
      </c>
      <c r="H14" s="228" t="s">
        <v>424</v>
      </c>
      <c r="I14" s="229" t="s">
        <v>425</v>
      </c>
      <c r="J14" s="230" t="s">
        <v>426</v>
      </c>
      <c r="K14" s="406"/>
      <c r="L14" s="407"/>
      <c r="M14" s="409"/>
    </row>
    <row r="15" spans="2:13" s="240" customFormat="1" ht="33.75" customHeight="1">
      <c r="B15" s="231" t="s">
        <v>427</v>
      </c>
      <c r="C15" s="232" t="s">
        <v>428</v>
      </c>
      <c r="D15" s="233" t="s">
        <v>429</v>
      </c>
      <c r="E15" s="234" t="s">
        <v>430</v>
      </c>
      <c r="F15" s="235" t="s">
        <v>431</v>
      </c>
      <c r="G15" s="236">
        <v>2.5</v>
      </c>
      <c r="H15" s="237"/>
      <c r="I15" s="238"/>
      <c r="J15" s="239"/>
      <c r="K15" s="418"/>
      <c r="L15" s="419"/>
      <c r="M15" s="236"/>
    </row>
    <row r="16" spans="2:13" s="240" customFormat="1" ht="33.75" customHeight="1">
      <c r="B16" s="231" t="s">
        <v>427</v>
      </c>
      <c r="C16" s="241" t="s">
        <v>432</v>
      </c>
      <c r="D16" s="242" t="s">
        <v>433</v>
      </c>
      <c r="E16" s="243" t="s">
        <v>434</v>
      </c>
      <c r="F16" s="244" t="s">
        <v>435</v>
      </c>
      <c r="G16" s="245"/>
      <c r="H16" s="246" t="s">
        <v>436</v>
      </c>
      <c r="I16" s="247">
        <v>2.6</v>
      </c>
      <c r="J16" s="248" t="s">
        <v>437</v>
      </c>
      <c r="K16" s="420"/>
      <c r="L16" s="421"/>
      <c r="M16" s="245"/>
    </row>
    <row r="17" spans="2:13" ht="48" customHeight="1">
      <c r="B17" s="231"/>
      <c r="C17" s="241"/>
      <c r="D17" s="242"/>
      <c r="E17" s="243"/>
      <c r="F17" s="244"/>
      <c r="G17" s="245"/>
      <c r="H17" s="246"/>
      <c r="I17" s="247"/>
      <c r="J17" s="248"/>
      <c r="K17" s="420"/>
      <c r="L17" s="421"/>
      <c r="M17" s="245"/>
    </row>
    <row r="18" spans="2:13" ht="48" customHeight="1">
      <c r="B18" s="249"/>
      <c r="C18" s="250"/>
      <c r="D18" s="251"/>
      <c r="E18" s="252"/>
      <c r="F18" s="253"/>
      <c r="G18" s="254"/>
      <c r="H18" s="255"/>
      <c r="I18" s="256"/>
      <c r="J18" s="257"/>
      <c r="K18" s="422"/>
      <c r="L18" s="423"/>
      <c r="M18" s="254"/>
    </row>
    <row r="19" spans="2:13" ht="48" customHeight="1">
      <c r="B19" s="249"/>
      <c r="C19" s="250"/>
      <c r="D19" s="251"/>
      <c r="E19" s="252"/>
      <c r="F19" s="253"/>
      <c r="G19" s="254"/>
      <c r="H19" s="255"/>
      <c r="I19" s="256"/>
      <c r="J19" s="257"/>
      <c r="K19" s="422"/>
      <c r="L19" s="423"/>
      <c r="M19" s="254"/>
    </row>
    <row r="20" spans="2:13" ht="48" customHeight="1">
      <c r="B20" s="249"/>
      <c r="C20" s="250"/>
      <c r="D20" s="251"/>
      <c r="E20" s="252"/>
      <c r="F20" s="253"/>
      <c r="G20" s="254"/>
      <c r="H20" s="255"/>
      <c r="I20" s="256"/>
      <c r="J20" s="257"/>
      <c r="K20" s="416"/>
      <c r="L20" s="417"/>
      <c r="M20" s="254"/>
    </row>
    <row r="21" spans="2:13" ht="48" customHeight="1">
      <c r="B21" s="249"/>
      <c r="C21" s="250"/>
      <c r="D21" s="251"/>
      <c r="E21" s="252"/>
      <c r="F21" s="253"/>
      <c r="G21" s="254"/>
      <c r="H21" s="255"/>
      <c r="I21" s="256"/>
      <c r="J21" s="257"/>
      <c r="K21" s="416"/>
      <c r="L21" s="417"/>
      <c r="M21" s="254"/>
    </row>
    <row r="22" spans="2:13" ht="48" customHeight="1">
      <c r="B22" s="249"/>
      <c r="C22" s="250"/>
      <c r="D22" s="251"/>
      <c r="E22" s="252"/>
      <c r="F22" s="253"/>
      <c r="G22" s="254"/>
      <c r="H22" s="255"/>
      <c r="I22" s="256"/>
      <c r="J22" s="257"/>
      <c r="K22" s="416"/>
      <c r="L22" s="417"/>
      <c r="M22" s="254"/>
    </row>
    <row r="23" spans="2:13" ht="48" customHeight="1">
      <c r="B23" s="249"/>
      <c r="C23" s="250"/>
      <c r="D23" s="251"/>
      <c r="E23" s="252"/>
      <c r="F23" s="253"/>
      <c r="G23" s="254"/>
      <c r="H23" s="255"/>
      <c r="I23" s="256"/>
      <c r="J23" s="257"/>
      <c r="K23" s="416"/>
      <c r="L23" s="417"/>
      <c r="M23" s="254"/>
    </row>
    <row r="24" spans="2:13" ht="48" customHeight="1">
      <c r="B24" s="249"/>
      <c r="C24" s="250"/>
      <c r="D24" s="251"/>
      <c r="E24" s="252"/>
      <c r="F24" s="253"/>
      <c r="G24" s="254"/>
      <c r="H24" s="255"/>
      <c r="I24" s="256"/>
      <c r="J24" s="257"/>
      <c r="K24" s="416"/>
      <c r="L24" s="417"/>
      <c r="M24" s="254"/>
    </row>
    <row r="25" spans="2:13" ht="48" customHeight="1">
      <c r="B25" s="249"/>
      <c r="C25" s="250"/>
      <c r="D25" s="251"/>
      <c r="E25" s="252"/>
      <c r="F25" s="253"/>
      <c r="G25" s="254"/>
      <c r="H25" s="255"/>
      <c r="I25" s="256"/>
      <c r="J25" s="257"/>
      <c r="K25" s="416"/>
      <c r="L25" s="417"/>
      <c r="M25" s="254"/>
    </row>
    <row r="26" spans="2:13" ht="48" customHeight="1">
      <c r="B26" s="249"/>
      <c r="C26" s="250"/>
      <c r="D26" s="251"/>
      <c r="E26" s="252"/>
      <c r="F26" s="253"/>
      <c r="G26" s="254"/>
      <c r="H26" s="255"/>
      <c r="I26" s="256"/>
      <c r="J26" s="257"/>
      <c r="K26" s="416"/>
      <c r="L26" s="417"/>
      <c r="M26" s="254"/>
    </row>
    <row r="27" spans="2:13" ht="48" customHeight="1">
      <c r="B27" s="249"/>
      <c r="C27" s="250"/>
      <c r="D27" s="251"/>
      <c r="E27" s="252"/>
      <c r="F27" s="253"/>
      <c r="G27" s="254"/>
      <c r="H27" s="255"/>
      <c r="I27" s="256"/>
      <c r="J27" s="257"/>
      <c r="K27" s="416"/>
      <c r="L27" s="417"/>
      <c r="M27" s="254"/>
    </row>
    <row r="28" spans="2:13" ht="48" customHeight="1">
      <c r="B28" s="249"/>
      <c r="C28" s="250"/>
      <c r="D28" s="251"/>
      <c r="E28" s="252"/>
      <c r="F28" s="253"/>
      <c r="G28" s="254"/>
      <c r="H28" s="255"/>
      <c r="I28" s="256"/>
      <c r="J28" s="257"/>
      <c r="K28" s="416"/>
      <c r="L28" s="417"/>
      <c r="M28" s="254"/>
    </row>
    <row r="29" spans="2:13" ht="48" customHeight="1">
      <c r="B29" s="249"/>
      <c r="C29" s="250"/>
      <c r="D29" s="251"/>
      <c r="E29" s="252"/>
      <c r="F29" s="253"/>
      <c r="G29" s="254"/>
      <c r="H29" s="255"/>
      <c r="I29" s="256"/>
      <c r="J29" s="257"/>
      <c r="K29" s="416"/>
      <c r="L29" s="417"/>
      <c r="M29" s="254"/>
    </row>
    <row r="30" spans="2:13" ht="48" customHeight="1">
      <c r="B30" s="249"/>
      <c r="C30" s="250"/>
      <c r="D30" s="251"/>
      <c r="E30" s="252"/>
      <c r="F30" s="253"/>
      <c r="G30" s="254"/>
      <c r="H30" s="255"/>
      <c r="I30" s="256"/>
      <c r="J30" s="257"/>
      <c r="K30" s="416"/>
      <c r="L30" s="417"/>
      <c r="M30" s="254"/>
    </row>
    <row r="31" spans="2:13" ht="48" customHeight="1" thickBot="1">
      <c r="B31" s="249"/>
      <c r="C31" s="258"/>
      <c r="D31" s="259"/>
      <c r="E31" s="260"/>
      <c r="F31" s="261"/>
      <c r="G31" s="262"/>
      <c r="H31" s="263"/>
      <c r="I31" s="264"/>
      <c r="J31" s="265"/>
      <c r="K31" s="424"/>
      <c r="L31" s="425"/>
      <c r="M31" s="262"/>
    </row>
    <row r="32" spans="2:13" ht="17.25">
      <c r="B32" s="217" t="s">
        <v>438</v>
      </c>
    </row>
    <row r="33" spans="2:2" ht="17.25">
      <c r="B33" s="217" t="s">
        <v>439</v>
      </c>
    </row>
  </sheetData>
  <mergeCells count="31">
    <mergeCell ref="K27:L27"/>
    <mergeCell ref="K28:L28"/>
    <mergeCell ref="K29:L29"/>
    <mergeCell ref="K30:L30"/>
    <mergeCell ref="K31:L31"/>
    <mergeCell ref="K26:L26"/>
    <mergeCell ref="K15:L15"/>
    <mergeCell ref="K16:L16"/>
    <mergeCell ref="K17:L17"/>
    <mergeCell ref="K18:L18"/>
    <mergeCell ref="K19:L19"/>
    <mergeCell ref="K20:L20"/>
    <mergeCell ref="K21:L21"/>
    <mergeCell ref="K22:L22"/>
    <mergeCell ref="K23:L23"/>
    <mergeCell ref="K24:L24"/>
    <mergeCell ref="K25:L25"/>
    <mergeCell ref="M13:M14"/>
    <mergeCell ref="B6:M8"/>
    <mergeCell ref="K9:K10"/>
    <mergeCell ref="L9:M9"/>
    <mergeCell ref="B11:L11"/>
    <mergeCell ref="G12:J12"/>
    <mergeCell ref="B2:L2"/>
    <mergeCell ref="B4:D4"/>
    <mergeCell ref="E4:G4"/>
    <mergeCell ref="I4:K4"/>
    <mergeCell ref="B13:B14"/>
    <mergeCell ref="C13:F13"/>
    <mergeCell ref="H13:J13"/>
    <mergeCell ref="K13:L14"/>
  </mergeCells>
  <phoneticPr fontId="4"/>
  <pageMargins left="0.31496062992125984" right="0.31496062992125984" top="0.55118110236220474" bottom="0.15748031496062992"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4"/>
  <sheetViews>
    <sheetView tabSelected="1" view="pageBreakPreview" zoomScaleNormal="100" zoomScaleSheetLayoutView="100" workbookViewId="0">
      <selection activeCell="AK26" sqref="AK26"/>
    </sheetView>
  </sheetViews>
  <sheetFormatPr defaultRowHeight="13.5"/>
  <cols>
    <col min="1" max="1" width="2.625" style="145" customWidth="1"/>
    <col min="2" max="2" width="3.25" style="145" customWidth="1"/>
    <col min="3" max="28" width="2.625" style="145" customWidth="1"/>
    <col min="29" max="29" width="2.75" style="145" customWidth="1"/>
    <col min="30" max="32" width="2.625" style="145" customWidth="1"/>
    <col min="33" max="33" width="2.625" style="137" customWidth="1"/>
    <col min="34" max="142" width="9" style="137"/>
    <col min="143" max="174" width="2.625" style="137" customWidth="1"/>
    <col min="175" max="398" width="9" style="137"/>
    <col min="399" max="430" width="2.625" style="137" customWidth="1"/>
    <col min="431" max="654" width="9" style="137"/>
    <col min="655" max="686" width="2.625" style="137" customWidth="1"/>
    <col min="687" max="910" width="9" style="137"/>
    <col min="911" max="942" width="2.625" style="137" customWidth="1"/>
    <col min="943" max="1166" width="9" style="137"/>
    <col min="1167" max="1198" width="2.625" style="137" customWidth="1"/>
    <col min="1199" max="1422" width="9" style="137"/>
    <col min="1423" max="1454" width="2.625" style="137" customWidth="1"/>
    <col min="1455" max="1678" width="9" style="137"/>
    <col min="1679" max="1710" width="2.625" style="137" customWidth="1"/>
    <col min="1711" max="1934" width="9" style="137"/>
    <col min="1935" max="1966" width="2.625" style="137" customWidth="1"/>
    <col min="1967" max="2190" width="9" style="137"/>
    <col min="2191" max="2222" width="2.625" style="137" customWidth="1"/>
    <col min="2223" max="2446" width="9" style="137"/>
    <col min="2447" max="2478" width="2.625" style="137" customWidth="1"/>
    <col min="2479" max="2702" width="9" style="137"/>
    <col min="2703" max="2734" width="2.625" style="137" customWidth="1"/>
    <col min="2735" max="2958" width="9" style="137"/>
    <col min="2959" max="2990" width="2.625" style="137" customWidth="1"/>
    <col min="2991" max="3214" width="9" style="137"/>
    <col min="3215" max="3246" width="2.625" style="137" customWidth="1"/>
    <col min="3247" max="3470" width="9" style="137"/>
    <col min="3471" max="3502" width="2.625" style="137" customWidth="1"/>
    <col min="3503" max="3726" width="9" style="137"/>
    <col min="3727" max="3758" width="2.625" style="137" customWidth="1"/>
    <col min="3759" max="3982" width="9" style="137"/>
    <col min="3983" max="4014" width="2.625" style="137" customWidth="1"/>
    <col min="4015" max="4238" width="9" style="137"/>
    <col min="4239" max="4270" width="2.625" style="137" customWidth="1"/>
    <col min="4271" max="4494" width="9" style="137"/>
    <col min="4495" max="4526" width="2.625" style="137" customWidth="1"/>
    <col min="4527" max="4750" width="9" style="137"/>
    <col min="4751" max="4782" width="2.625" style="137" customWidth="1"/>
    <col min="4783" max="5006" width="9" style="137"/>
    <col min="5007" max="5038" width="2.625" style="137" customWidth="1"/>
    <col min="5039" max="5262" width="9" style="137"/>
    <col min="5263" max="5294" width="2.625" style="137" customWidth="1"/>
    <col min="5295" max="5518" width="9" style="137"/>
    <col min="5519" max="5550" width="2.625" style="137" customWidth="1"/>
    <col min="5551" max="5774" width="9" style="137"/>
    <col min="5775" max="5806" width="2.625" style="137" customWidth="1"/>
    <col min="5807" max="6030" width="9" style="137"/>
    <col min="6031" max="6062" width="2.625" style="137" customWidth="1"/>
    <col min="6063" max="6286" width="9" style="137"/>
    <col min="6287" max="6318" width="2.625" style="137" customWidth="1"/>
    <col min="6319" max="6542" width="9" style="137"/>
    <col min="6543" max="6574" width="2.625" style="137" customWidth="1"/>
    <col min="6575" max="6798" width="9" style="137"/>
    <col min="6799" max="6830" width="2.625" style="137" customWidth="1"/>
    <col min="6831" max="7054" width="9" style="137"/>
    <col min="7055" max="7086" width="2.625" style="137" customWidth="1"/>
    <col min="7087" max="7310" width="9" style="137"/>
    <col min="7311" max="7342" width="2.625" style="137" customWidth="1"/>
    <col min="7343" max="7566" width="9" style="137"/>
    <col min="7567" max="7598" width="2.625" style="137" customWidth="1"/>
    <col min="7599" max="7822" width="9" style="137"/>
    <col min="7823" max="7854" width="2.625" style="137" customWidth="1"/>
    <col min="7855" max="8078" width="9" style="137"/>
    <col min="8079" max="8110" width="2.625" style="137" customWidth="1"/>
    <col min="8111" max="8334" width="9" style="137"/>
    <col min="8335" max="8366" width="2.625" style="137" customWidth="1"/>
    <col min="8367" max="8590" width="9" style="137"/>
    <col min="8591" max="8622" width="2.625" style="137" customWidth="1"/>
    <col min="8623" max="8846" width="9" style="137"/>
    <col min="8847" max="8878" width="2.625" style="137" customWidth="1"/>
    <col min="8879" max="9102" width="9" style="137"/>
    <col min="9103" max="9134" width="2.625" style="137" customWidth="1"/>
    <col min="9135" max="9358" width="9" style="137"/>
    <col min="9359" max="9390" width="2.625" style="137" customWidth="1"/>
    <col min="9391" max="9614" width="9" style="137"/>
    <col min="9615" max="9646" width="2.625" style="137" customWidth="1"/>
    <col min="9647" max="9870" width="9" style="137"/>
    <col min="9871" max="9902" width="2.625" style="137" customWidth="1"/>
    <col min="9903" max="10126" width="9" style="137"/>
    <col min="10127" max="10158" width="2.625" style="137" customWidth="1"/>
    <col min="10159" max="10382" width="9" style="137"/>
    <col min="10383" max="10414" width="2.625" style="137" customWidth="1"/>
    <col min="10415" max="10638" width="9" style="137"/>
    <col min="10639" max="10670" width="2.625" style="137" customWidth="1"/>
    <col min="10671" max="10894" width="9" style="137"/>
    <col min="10895" max="10926" width="2.625" style="137" customWidth="1"/>
    <col min="10927" max="11150" width="9" style="137"/>
    <col min="11151" max="11182" width="2.625" style="137" customWidth="1"/>
    <col min="11183" max="11406" width="9" style="137"/>
    <col min="11407" max="11438" width="2.625" style="137" customWidth="1"/>
    <col min="11439" max="11662" width="9" style="137"/>
    <col min="11663" max="11694" width="2.625" style="137" customWidth="1"/>
    <col min="11695" max="11918" width="9" style="137"/>
    <col min="11919" max="11950" width="2.625" style="137" customWidth="1"/>
    <col min="11951" max="12174" width="9" style="137"/>
    <col min="12175" max="12206" width="2.625" style="137" customWidth="1"/>
    <col min="12207" max="12430" width="9" style="137"/>
    <col min="12431" max="12462" width="2.625" style="137" customWidth="1"/>
    <col min="12463" max="12686" width="9" style="137"/>
    <col min="12687" max="12718" width="2.625" style="137" customWidth="1"/>
    <col min="12719" max="12942" width="9" style="137"/>
    <col min="12943" max="12974" width="2.625" style="137" customWidth="1"/>
    <col min="12975" max="13198" width="9" style="137"/>
    <col min="13199" max="13230" width="2.625" style="137" customWidth="1"/>
    <col min="13231" max="13454" width="9" style="137"/>
    <col min="13455" max="13486" width="2.625" style="137" customWidth="1"/>
    <col min="13487" max="13710" width="9" style="137"/>
    <col min="13711" max="13742" width="2.625" style="137" customWidth="1"/>
    <col min="13743" max="13966" width="9" style="137"/>
    <col min="13967" max="13998" width="2.625" style="137" customWidth="1"/>
    <col min="13999" max="14222" width="9" style="137"/>
    <col min="14223" max="14254" width="2.625" style="137" customWidth="1"/>
    <col min="14255" max="14478" width="9" style="137"/>
    <col min="14479" max="14510" width="2.625" style="137" customWidth="1"/>
    <col min="14511" max="14734" width="9" style="137"/>
    <col min="14735" max="14766" width="2.625" style="137" customWidth="1"/>
    <col min="14767" max="14990" width="9" style="137"/>
    <col min="14991" max="15022" width="2.625" style="137" customWidth="1"/>
    <col min="15023" max="15246" width="9" style="137"/>
    <col min="15247" max="15278" width="2.625" style="137" customWidth="1"/>
    <col min="15279" max="15502" width="9" style="137"/>
    <col min="15503" max="15534" width="2.625" style="137" customWidth="1"/>
    <col min="15535" max="15758" width="9" style="137"/>
    <col min="15759" max="15790" width="2.625" style="137" customWidth="1"/>
    <col min="15791" max="16014" width="9" style="137"/>
    <col min="16015" max="16046" width="2.625" style="137" customWidth="1"/>
    <col min="16047" max="16384" width="9" style="137"/>
  </cols>
  <sheetData>
    <row r="1" spans="1:33" s="134" customFormat="1" ht="28.5">
      <c r="AE1" s="426" t="s">
        <v>323</v>
      </c>
      <c r="AF1" s="427"/>
    </row>
    <row r="2" spans="1:33" s="134" customFormat="1" ht="6.75" customHeight="1">
      <c r="AE2" s="135"/>
      <c r="AF2" s="135"/>
    </row>
    <row r="3" spans="1:33" ht="15" customHeight="1">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7"/>
      <c r="AC3" s="136"/>
      <c r="AD3" s="428" t="s">
        <v>324</v>
      </c>
      <c r="AE3" s="429"/>
      <c r="AF3" s="429"/>
    </row>
    <row r="4" spans="1:33" ht="15" customHeight="1">
      <c r="A4" s="136"/>
      <c r="B4" s="136"/>
      <c r="C4" s="136"/>
      <c r="D4" s="136"/>
      <c r="E4" s="136"/>
      <c r="F4" s="136"/>
      <c r="G4" s="136"/>
      <c r="H4" s="136"/>
      <c r="I4" s="136"/>
      <c r="J4" s="136"/>
      <c r="K4" s="136"/>
      <c r="L4" s="136"/>
      <c r="M4" s="136"/>
      <c r="N4" s="136"/>
      <c r="O4" s="136"/>
      <c r="P4" s="136"/>
      <c r="Q4" s="136"/>
      <c r="R4" s="136"/>
      <c r="S4" s="136"/>
      <c r="T4" s="138"/>
      <c r="U4" s="136"/>
      <c r="V4" s="136"/>
      <c r="W4" s="136"/>
      <c r="X4" s="136"/>
      <c r="Y4" s="430" t="s">
        <v>325</v>
      </c>
      <c r="Z4" s="430"/>
      <c r="AA4" s="430"/>
      <c r="AB4" s="430"/>
      <c r="AC4" s="430"/>
      <c r="AD4" s="430"/>
      <c r="AE4" s="430"/>
      <c r="AF4" s="430"/>
    </row>
    <row r="5" spans="1:33" ht="15" customHeight="1">
      <c r="A5" s="136"/>
      <c r="B5" s="136"/>
      <c r="C5" s="136"/>
      <c r="D5" s="136"/>
      <c r="E5" s="136"/>
      <c r="F5" s="136"/>
      <c r="G5" s="136"/>
      <c r="H5" s="136"/>
      <c r="I5" s="136"/>
      <c r="J5" s="136"/>
      <c r="K5" s="136"/>
      <c r="L5" s="136"/>
      <c r="M5" s="136"/>
      <c r="N5" s="136"/>
      <c r="O5" s="136"/>
      <c r="P5" s="136"/>
      <c r="Q5" s="136"/>
      <c r="R5" s="136"/>
      <c r="S5" s="136"/>
      <c r="T5" s="136"/>
      <c r="U5" s="139" t="s">
        <v>326</v>
      </c>
      <c r="V5" s="139"/>
      <c r="W5" s="140" t="s">
        <v>326</v>
      </c>
      <c r="X5" s="136" t="s">
        <v>326</v>
      </c>
      <c r="Y5" s="431" t="s">
        <v>327</v>
      </c>
      <c r="Z5" s="431"/>
      <c r="AA5" s="140"/>
      <c r="AB5" s="136" t="s">
        <v>318</v>
      </c>
      <c r="AC5" s="140"/>
      <c r="AD5" s="136" t="s">
        <v>328</v>
      </c>
      <c r="AE5" s="140"/>
      <c r="AF5" s="140" t="s">
        <v>329</v>
      </c>
    </row>
    <row r="6" spans="1:33" ht="15" customHeight="1">
      <c r="A6" s="136"/>
      <c r="B6" s="136"/>
      <c r="C6" s="136"/>
      <c r="D6" s="136"/>
      <c r="E6" s="136"/>
      <c r="F6" s="136"/>
      <c r="G6" s="136"/>
      <c r="H6" s="136"/>
      <c r="I6" s="136"/>
      <c r="J6" s="136"/>
      <c r="K6" s="136"/>
      <c r="L6" s="136"/>
      <c r="M6" s="136"/>
      <c r="N6" s="136"/>
      <c r="O6" s="136"/>
      <c r="P6" s="136"/>
      <c r="Q6" s="136"/>
      <c r="R6" s="136"/>
      <c r="S6" s="136"/>
      <c r="T6" s="136"/>
      <c r="U6" s="139"/>
      <c r="V6" s="139"/>
      <c r="W6" s="140"/>
      <c r="X6" s="136"/>
      <c r="Y6" s="139"/>
      <c r="Z6" s="139"/>
      <c r="AA6" s="140"/>
      <c r="AB6" s="136"/>
      <c r="AC6" s="140"/>
      <c r="AD6" s="136"/>
      <c r="AE6" s="140"/>
      <c r="AF6" s="140"/>
    </row>
    <row r="7" spans="1:33" ht="24.95" customHeight="1">
      <c r="A7" s="141"/>
      <c r="B7" s="137"/>
      <c r="C7" s="141" t="s">
        <v>330</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row>
    <row r="8" spans="1:33" ht="24.95"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row>
    <row r="9" spans="1:33" ht="24.95" customHeight="1">
      <c r="A9" s="136"/>
      <c r="B9" s="136"/>
      <c r="C9" s="136"/>
      <c r="D9" s="136"/>
      <c r="E9" s="136"/>
      <c r="F9" s="136"/>
      <c r="G9" s="136"/>
      <c r="H9" s="136"/>
      <c r="I9" s="136"/>
      <c r="J9" s="136"/>
      <c r="K9" s="136"/>
      <c r="L9" s="136"/>
      <c r="M9" s="136"/>
      <c r="N9" s="136"/>
      <c r="O9" s="136"/>
      <c r="P9" s="136"/>
      <c r="Q9" s="136"/>
      <c r="R9" s="136"/>
      <c r="S9" s="136"/>
      <c r="T9" s="432" t="s">
        <v>331</v>
      </c>
      <c r="U9" s="433"/>
      <c r="V9" s="433"/>
      <c r="W9" s="433"/>
      <c r="X9" s="434"/>
      <c r="Y9" s="434"/>
      <c r="Z9" s="434"/>
      <c r="AA9" s="434"/>
      <c r="AB9" s="434"/>
      <c r="AC9" s="434"/>
      <c r="AD9" s="435"/>
      <c r="AE9" s="436" t="s">
        <v>332</v>
      </c>
      <c r="AF9" s="437"/>
    </row>
    <row r="10" spans="1:33" ht="15" customHeight="1">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row>
    <row r="11" spans="1:33" s="143" customFormat="1" ht="18.75" customHeight="1">
      <c r="A11" s="438" t="s">
        <v>333</v>
      </c>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9"/>
      <c r="AB11" s="439"/>
      <c r="AC11" s="440" t="s">
        <v>334</v>
      </c>
      <c r="AD11" s="440"/>
      <c r="AE11" s="440"/>
      <c r="AF11" s="142"/>
    </row>
    <row r="12" spans="1:33" ht="15" customHeight="1">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44"/>
      <c r="AE12" s="136"/>
      <c r="AF12" s="136"/>
    </row>
    <row r="13" spans="1:33" ht="35.25" customHeight="1">
      <c r="A13" s="441" t="s">
        <v>335</v>
      </c>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row>
    <row r="14" spans="1:33" ht="6.75" customHeight="1">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row>
    <row r="15" spans="1:33" ht="15" customHeight="1">
      <c r="A15" s="139"/>
      <c r="B15" s="139"/>
      <c r="C15" s="139"/>
      <c r="D15" s="139"/>
      <c r="E15" s="139"/>
      <c r="F15" s="139"/>
      <c r="G15" s="139"/>
      <c r="N15" s="139"/>
      <c r="O15" s="139"/>
      <c r="P15" s="139" t="s">
        <v>336</v>
      </c>
      <c r="Q15" s="139"/>
      <c r="R15" s="139"/>
      <c r="AC15" s="139"/>
      <c r="AD15" s="139"/>
      <c r="AE15" s="139"/>
      <c r="AF15" s="139"/>
    </row>
    <row r="16" spans="1:33" ht="9.75" customHeight="1" thickBot="1">
      <c r="B16" s="139"/>
      <c r="C16" s="139"/>
      <c r="D16" s="139"/>
      <c r="E16" s="139"/>
      <c r="F16" s="139"/>
      <c r="G16" s="139"/>
      <c r="H16" s="139"/>
      <c r="I16" s="139"/>
      <c r="J16" s="139"/>
      <c r="K16" s="139"/>
      <c r="L16" s="139"/>
      <c r="M16" s="139"/>
      <c r="N16" s="139"/>
      <c r="O16" s="139"/>
      <c r="P16" s="139"/>
      <c r="Q16" s="139"/>
      <c r="R16" s="139"/>
      <c r="AD16" s="139"/>
      <c r="AE16" s="139"/>
      <c r="AF16" s="139"/>
      <c r="AG16" s="139"/>
    </row>
    <row r="17" spans="1:34" ht="16.5" customHeight="1">
      <c r="A17" s="137"/>
      <c r="B17" s="137"/>
      <c r="C17" s="442" t="s">
        <v>337</v>
      </c>
      <c r="D17" s="443"/>
      <c r="E17" s="443"/>
      <c r="F17" s="443"/>
      <c r="G17" s="443"/>
      <c r="H17" s="443"/>
      <c r="I17" s="446" t="s">
        <v>282</v>
      </c>
      <c r="J17" s="443"/>
      <c r="K17" s="443"/>
      <c r="L17" s="443"/>
      <c r="M17" s="443"/>
      <c r="N17" s="443"/>
      <c r="O17" s="447"/>
      <c r="P17" s="442" t="s">
        <v>338</v>
      </c>
      <c r="Q17" s="443"/>
      <c r="R17" s="443"/>
      <c r="S17" s="443"/>
      <c r="T17" s="443"/>
      <c r="U17" s="443"/>
      <c r="V17" s="451"/>
      <c r="W17" s="452"/>
      <c r="X17" s="452"/>
      <c r="Y17" s="452"/>
      <c r="Z17" s="452"/>
      <c r="AA17" s="452"/>
      <c r="AB17" s="452"/>
      <c r="AC17" s="455" t="s">
        <v>339</v>
      </c>
      <c r="AD17" s="456"/>
      <c r="AE17" s="137"/>
      <c r="AF17" s="137"/>
    </row>
    <row r="18" spans="1:34" ht="16.5" customHeight="1" thickBot="1">
      <c r="A18" s="137"/>
      <c r="B18" s="137"/>
      <c r="C18" s="444"/>
      <c r="D18" s="445"/>
      <c r="E18" s="445"/>
      <c r="F18" s="445"/>
      <c r="G18" s="445"/>
      <c r="H18" s="445"/>
      <c r="I18" s="448"/>
      <c r="J18" s="448"/>
      <c r="K18" s="448"/>
      <c r="L18" s="448"/>
      <c r="M18" s="448"/>
      <c r="N18" s="448"/>
      <c r="O18" s="449"/>
      <c r="P18" s="450"/>
      <c r="Q18" s="448"/>
      <c r="R18" s="448"/>
      <c r="S18" s="448"/>
      <c r="T18" s="448"/>
      <c r="U18" s="448"/>
      <c r="V18" s="453"/>
      <c r="W18" s="454"/>
      <c r="X18" s="454"/>
      <c r="Y18" s="454"/>
      <c r="Z18" s="454"/>
      <c r="AA18" s="454"/>
      <c r="AB18" s="454"/>
      <c r="AC18" s="457"/>
      <c r="AD18" s="458"/>
      <c r="AE18" s="146"/>
      <c r="AF18" s="146"/>
      <c r="AG18" s="146"/>
      <c r="AH18" s="146"/>
    </row>
    <row r="19" spans="1:34" ht="17.25" customHeight="1">
      <c r="A19" s="137"/>
      <c r="B19" s="137"/>
      <c r="C19" s="442" t="s">
        <v>340</v>
      </c>
      <c r="D19" s="443"/>
      <c r="E19" s="443"/>
      <c r="F19" s="443"/>
      <c r="G19" s="443"/>
      <c r="H19" s="443"/>
      <c r="I19" s="459" t="s">
        <v>282</v>
      </c>
      <c r="J19" s="460"/>
      <c r="K19" s="460"/>
      <c r="L19" s="460"/>
      <c r="M19" s="460"/>
      <c r="N19" s="460"/>
      <c r="O19" s="460"/>
      <c r="P19" s="460"/>
      <c r="Q19" s="460"/>
      <c r="R19" s="460"/>
      <c r="S19" s="460"/>
      <c r="T19" s="460"/>
      <c r="U19" s="460"/>
      <c r="V19" s="460"/>
      <c r="W19" s="460"/>
      <c r="X19" s="460"/>
      <c r="Y19" s="460"/>
      <c r="Z19" s="460"/>
      <c r="AA19" s="460"/>
      <c r="AB19" s="460"/>
      <c r="AC19" s="460"/>
      <c r="AD19" s="461"/>
      <c r="AE19" s="137"/>
      <c r="AF19" s="137"/>
    </row>
    <row r="20" spans="1:34" ht="17.25" customHeight="1" thickBot="1">
      <c r="A20" s="137"/>
      <c r="B20" s="137"/>
      <c r="C20" s="444"/>
      <c r="D20" s="445"/>
      <c r="E20" s="445"/>
      <c r="F20" s="445"/>
      <c r="G20" s="445"/>
      <c r="H20" s="445"/>
      <c r="I20" s="462"/>
      <c r="J20" s="463"/>
      <c r="K20" s="463"/>
      <c r="L20" s="463"/>
      <c r="M20" s="463"/>
      <c r="N20" s="463"/>
      <c r="O20" s="463"/>
      <c r="P20" s="463"/>
      <c r="Q20" s="463"/>
      <c r="R20" s="463"/>
      <c r="S20" s="463"/>
      <c r="T20" s="463"/>
      <c r="U20" s="463"/>
      <c r="V20" s="463"/>
      <c r="W20" s="463"/>
      <c r="X20" s="463"/>
      <c r="Y20" s="463"/>
      <c r="Z20" s="463"/>
      <c r="AA20" s="463"/>
      <c r="AB20" s="463"/>
      <c r="AC20" s="463"/>
      <c r="AD20" s="464"/>
      <c r="AE20" s="137"/>
      <c r="AF20" s="137"/>
    </row>
    <row r="21" spans="1:34">
      <c r="S21" s="137"/>
      <c r="T21" s="137"/>
      <c r="U21" s="137"/>
      <c r="V21" s="137"/>
      <c r="W21" s="137"/>
      <c r="X21" s="137"/>
      <c r="Y21" s="137"/>
      <c r="AC21" s="137"/>
      <c r="AD21" s="137"/>
      <c r="AG21" s="145"/>
      <c r="AH21" s="145"/>
    </row>
    <row r="22" spans="1:34" ht="13.5" customHeight="1">
      <c r="A22" s="144"/>
      <c r="B22" s="147"/>
      <c r="C22" s="465" t="s">
        <v>341</v>
      </c>
      <c r="D22" s="466"/>
      <c r="E22" s="465" t="s">
        <v>342</v>
      </c>
      <c r="F22" s="471"/>
      <c r="G22" s="471"/>
      <c r="H22" s="471"/>
      <c r="I22" s="471"/>
      <c r="J22" s="471"/>
      <c r="K22" s="471"/>
      <c r="L22" s="471"/>
      <c r="M22" s="471"/>
      <c r="N22" s="471"/>
      <c r="O22" s="471"/>
      <c r="P22" s="471"/>
      <c r="Q22" s="471"/>
      <c r="R22" s="471"/>
      <c r="S22" s="471"/>
      <c r="T22" s="472"/>
      <c r="U22" s="476" t="s">
        <v>343</v>
      </c>
      <c r="V22" s="476"/>
      <c r="W22" s="476"/>
      <c r="X22" s="476"/>
      <c r="Y22" s="476"/>
      <c r="Z22" s="477" t="s">
        <v>344</v>
      </c>
      <c r="AA22" s="478"/>
      <c r="AB22" s="478"/>
      <c r="AC22" s="478"/>
      <c r="AD22" s="479"/>
      <c r="AE22" s="137"/>
      <c r="AF22" s="137"/>
    </row>
    <row r="23" spans="1:34" ht="13.5" customHeight="1">
      <c r="A23" s="144"/>
      <c r="B23" s="147"/>
      <c r="C23" s="467"/>
      <c r="D23" s="468"/>
      <c r="E23" s="473"/>
      <c r="F23" s="474"/>
      <c r="G23" s="474"/>
      <c r="H23" s="474"/>
      <c r="I23" s="474"/>
      <c r="J23" s="474"/>
      <c r="K23" s="474"/>
      <c r="L23" s="474"/>
      <c r="M23" s="474"/>
      <c r="N23" s="474"/>
      <c r="O23" s="474"/>
      <c r="P23" s="474"/>
      <c r="Q23" s="474"/>
      <c r="R23" s="474"/>
      <c r="S23" s="474"/>
      <c r="T23" s="475"/>
      <c r="U23" s="486" t="s">
        <v>345</v>
      </c>
      <c r="V23" s="486"/>
      <c r="W23" s="486"/>
      <c r="X23" s="486"/>
      <c r="Y23" s="486"/>
      <c r="Z23" s="480"/>
      <c r="AA23" s="481"/>
      <c r="AB23" s="481"/>
      <c r="AC23" s="481"/>
      <c r="AD23" s="482"/>
      <c r="AE23" s="137"/>
      <c r="AF23" s="137"/>
    </row>
    <row r="24" spans="1:34" ht="35.25" customHeight="1">
      <c r="A24" s="148"/>
      <c r="B24" s="147"/>
      <c r="C24" s="469"/>
      <c r="D24" s="470"/>
      <c r="E24" s="487" t="s">
        <v>346</v>
      </c>
      <c r="F24" s="488"/>
      <c r="G24" s="488"/>
      <c r="H24" s="488"/>
      <c r="I24" s="488"/>
      <c r="J24" s="488"/>
      <c r="K24" s="488"/>
      <c r="L24" s="489"/>
      <c r="M24" s="490" t="s">
        <v>347</v>
      </c>
      <c r="N24" s="491"/>
      <c r="O24" s="491"/>
      <c r="P24" s="491"/>
      <c r="Q24" s="491"/>
      <c r="R24" s="491"/>
      <c r="S24" s="491"/>
      <c r="T24" s="492"/>
      <c r="U24" s="486"/>
      <c r="V24" s="486"/>
      <c r="W24" s="486"/>
      <c r="X24" s="486"/>
      <c r="Y24" s="486"/>
      <c r="Z24" s="483"/>
      <c r="AA24" s="484"/>
      <c r="AB24" s="484"/>
      <c r="AC24" s="484"/>
      <c r="AD24" s="485"/>
      <c r="AE24" s="137"/>
      <c r="AF24" s="137"/>
    </row>
    <row r="25" spans="1:34" ht="27" customHeight="1">
      <c r="A25" s="144"/>
      <c r="B25" s="149"/>
      <c r="C25" s="493" t="s">
        <v>348</v>
      </c>
      <c r="D25" s="494"/>
      <c r="E25" s="495"/>
      <c r="F25" s="495"/>
      <c r="G25" s="495"/>
      <c r="H25" s="495"/>
      <c r="I25" s="495"/>
      <c r="J25" s="495"/>
      <c r="K25" s="495"/>
      <c r="L25" s="495"/>
      <c r="M25" s="495"/>
      <c r="N25" s="495"/>
      <c r="O25" s="495"/>
      <c r="P25" s="495"/>
      <c r="Q25" s="495"/>
      <c r="R25" s="495"/>
      <c r="S25" s="495"/>
      <c r="T25" s="495"/>
      <c r="U25" s="496"/>
      <c r="V25" s="496"/>
      <c r="W25" s="496"/>
      <c r="X25" s="496"/>
      <c r="Y25" s="496"/>
      <c r="Z25" s="497" t="s">
        <v>465</v>
      </c>
      <c r="AA25" s="498"/>
      <c r="AB25" s="498"/>
      <c r="AC25" s="498"/>
      <c r="AD25" s="499"/>
      <c r="AE25" s="137"/>
      <c r="AF25" s="137"/>
    </row>
    <row r="26" spans="1:34" ht="27" customHeight="1">
      <c r="A26" s="144"/>
      <c r="B26" s="149"/>
      <c r="C26" s="493" t="s">
        <v>349</v>
      </c>
      <c r="D26" s="494"/>
      <c r="E26" s="495"/>
      <c r="F26" s="495"/>
      <c r="G26" s="495"/>
      <c r="H26" s="495"/>
      <c r="I26" s="495"/>
      <c r="J26" s="495"/>
      <c r="K26" s="495"/>
      <c r="L26" s="495"/>
      <c r="M26" s="495"/>
      <c r="N26" s="495"/>
      <c r="O26" s="495"/>
      <c r="P26" s="495"/>
      <c r="Q26" s="495"/>
      <c r="R26" s="495"/>
      <c r="S26" s="495"/>
      <c r="T26" s="495"/>
      <c r="U26" s="496"/>
      <c r="V26" s="496"/>
      <c r="W26" s="496"/>
      <c r="X26" s="496"/>
      <c r="Y26" s="496"/>
      <c r="Z26" s="497" t="s">
        <v>465</v>
      </c>
      <c r="AA26" s="498"/>
      <c r="AB26" s="498"/>
      <c r="AC26" s="498"/>
      <c r="AD26" s="499"/>
      <c r="AE26" s="137"/>
      <c r="AF26" s="137"/>
    </row>
    <row r="27" spans="1:34" ht="27" customHeight="1">
      <c r="A27" s="144"/>
      <c r="B27" s="149"/>
      <c r="C27" s="493" t="s">
        <v>350</v>
      </c>
      <c r="D27" s="494"/>
      <c r="E27" s="495"/>
      <c r="F27" s="495"/>
      <c r="G27" s="495"/>
      <c r="H27" s="495"/>
      <c r="I27" s="495"/>
      <c r="J27" s="495"/>
      <c r="K27" s="495"/>
      <c r="L27" s="495"/>
      <c r="M27" s="495"/>
      <c r="N27" s="495"/>
      <c r="O27" s="495"/>
      <c r="P27" s="495"/>
      <c r="Q27" s="495"/>
      <c r="R27" s="495"/>
      <c r="S27" s="495"/>
      <c r="T27" s="495"/>
      <c r="U27" s="496"/>
      <c r="V27" s="496"/>
      <c r="W27" s="496"/>
      <c r="X27" s="496"/>
      <c r="Y27" s="496"/>
      <c r="Z27" s="497" t="s">
        <v>465</v>
      </c>
      <c r="AA27" s="498"/>
      <c r="AB27" s="498"/>
      <c r="AC27" s="498"/>
      <c r="AD27" s="499"/>
      <c r="AE27" s="137"/>
      <c r="AF27" s="137"/>
    </row>
    <row r="28" spans="1:34" ht="27" customHeight="1">
      <c r="A28" s="144"/>
      <c r="B28" s="149"/>
      <c r="C28" s="493" t="s">
        <v>351</v>
      </c>
      <c r="D28" s="494"/>
      <c r="E28" s="495"/>
      <c r="F28" s="495"/>
      <c r="G28" s="495"/>
      <c r="H28" s="495"/>
      <c r="I28" s="495"/>
      <c r="J28" s="495"/>
      <c r="K28" s="495"/>
      <c r="L28" s="495"/>
      <c r="M28" s="495"/>
      <c r="N28" s="495"/>
      <c r="O28" s="495"/>
      <c r="P28" s="495"/>
      <c r="Q28" s="495"/>
      <c r="R28" s="495"/>
      <c r="S28" s="495"/>
      <c r="T28" s="495"/>
      <c r="U28" s="496"/>
      <c r="V28" s="496"/>
      <c r="W28" s="496"/>
      <c r="X28" s="496"/>
      <c r="Y28" s="496"/>
      <c r="Z28" s="497" t="s">
        <v>465</v>
      </c>
      <c r="AA28" s="498"/>
      <c r="AB28" s="498"/>
      <c r="AC28" s="498"/>
      <c r="AD28" s="499"/>
      <c r="AE28" s="137"/>
      <c r="AF28" s="137"/>
    </row>
    <row r="29" spans="1:34" ht="27" customHeight="1">
      <c r="A29" s="144"/>
      <c r="B29" s="149"/>
      <c r="C29" s="493" t="s">
        <v>352</v>
      </c>
      <c r="D29" s="494"/>
      <c r="E29" s="495"/>
      <c r="F29" s="495"/>
      <c r="G29" s="495"/>
      <c r="H29" s="495"/>
      <c r="I29" s="495"/>
      <c r="J29" s="495"/>
      <c r="K29" s="495"/>
      <c r="L29" s="495"/>
      <c r="M29" s="495"/>
      <c r="N29" s="495"/>
      <c r="O29" s="495"/>
      <c r="P29" s="495"/>
      <c r="Q29" s="495"/>
      <c r="R29" s="495"/>
      <c r="S29" s="495"/>
      <c r="T29" s="495"/>
      <c r="U29" s="496"/>
      <c r="V29" s="496"/>
      <c r="W29" s="496"/>
      <c r="X29" s="496"/>
      <c r="Y29" s="496"/>
      <c r="Z29" s="497" t="s">
        <v>465</v>
      </c>
      <c r="AA29" s="498"/>
      <c r="AB29" s="498"/>
      <c r="AC29" s="498"/>
      <c r="AD29" s="499"/>
      <c r="AE29" s="137"/>
      <c r="AF29" s="137"/>
    </row>
    <row r="30" spans="1:34" ht="23.25" customHeight="1">
      <c r="A30" s="137"/>
      <c r="B30" s="137"/>
      <c r="C30" s="150"/>
      <c r="D30" s="150"/>
      <c r="E30" s="150"/>
      <c r="F30" s="150"/>
      <c r="G30" s="150"/>
      <c r="H30" s="150"/>
      <c r="I30" s="150"/>
      <c r="J30" s="150"/>
      <c r="K30" s="150"/>
      <c r="L30" s="150"/>
      <c r="M30" s="146"/>
      <c r="N30" s="146"/>
      <c r="O30" s="151"/>
      <c r="P30" s="151"/>
      <c r="Q30" s="151"/>
      <c r="R30" s="152"/>
      <c r="S30" s="148"/>
      <c r="T30" s="148"/>
      <c r="U30" s="148"/>
      <c r="V30" s="148"/>
      <c r="W30" s="148"/>
      <c r="X30" s="148"/>
      <c r="Y30" s="148"/>
      <c r="Z30" s="148"/>
      <c r="AA30" s="148"/>
      <c r="AB30" s="148"/>
      <c r="AC30" s="148"/>
      <c r="AD30" s="146"/>
      <c r="AE30" s="146"/>
      <c r="AF30" s="146"/>
    </row>
    <row r="31" spans="1:34" s="153" customFormat="1">
      <c r="A31" s="506" t="s">
        <v>353</v>
      </c>
      <c r="B31" s="507"/>
      <c r="C31" s="507"/>
      <c r="D31" s="507"/>
      <c r="E31" s="507"/>
      <c r="F31" s="508" t="s">
        <v>354</v>
      </c>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row>
    <row r="32" spans="1:34" s="153" customFormat="1">
      <c r="B32" s="154"/>
      <c r="C32" s="502" t="s">
        <v>355</v>
      </c>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row>
    <row r="33" spans="1:33" s="153" customFormat="1" ht="12">
      <c r="C33" s="153" t="s">
        <v>356</v>
      </c>
      <c r="D33" s="155" t="s">
        <v>357</v>
      </c>
      <c r="E33" s="156" t="s">
        <v>358</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E33" s="155"/>
      <c r="AF33" s="155"/>
    </row>
    <row r="34" spans="1:33" s="153" customFormat="1" ht="13.5" customHeight="1">
      <c r="C34" s="153" t="s">
        <v>359</v>
      </c>
      <c r="D34" s="155" t="s">
        <v>357</v>
      </c>
      <c r="E34" s="156" t="s">
        <v>360</v>
      </c>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E34" s="155"/>
      <c r="AF34" s="155"/>
    </row>
    <row r="35" spans="1:33" s="153" customFormat="1" ht="13.5" customHeight="1">
      <c r="C35" s="153" t="s">
        <v>361</v>
      </c>
      <c r="D35" s="155" t="s">
        <v>357</v>
      </c>
      <c r="E35" s="156" t="s">
        <v>362</v>
      </c>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E35" s="155"/>
      <c r="AF35" s="155"/>
    </row>
    <row r="36" spans="1:33" s="153" customFormat="1" ht="13.5" customHeight="1">
      <c r="C36" s="153" t="s">
        <v>363</v>
      </c>
      <c r="D36" s="155" t="s">
        <v>357</v>
      </c>
      <c r="E36" s="156" t="s">
        <v>364</v>
      </c>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E36" s="155"/>
      <c r="AF36" s="155"/>
    </row>
    <row r="37" spans="1:33" s="153" customFormat="1" ht="13.5" customHeight="1">
      <c r="C37" s="153" t="s">
        <v>365</v>
      </c>
      <c r="D37" s="155" t="s">
        <v>357</v>
      </c>
      <c r="E37" s="156" t="s">
        <v>366</v>
      </c>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E37" s="155"/>
      <c r="AF37" s="155"/>
    </row>
    <row r="38" spans="1:33" s="153" customFormat="1" ht="15" customHeight="1">
      <c r="C38" s="153" t="s">
        <v>367</v>
      </c>
      <c r="D38" s="155" t="s">
        <v>357</v>
      </c>
      <c r="E38" s="157" t="s">
        <v>368</v>
      </c>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7"/>
      <c r="AD38" s="155"/>
      <c r="AE38" s="155"/>
      <c r="AF38" s="155"/>
      <c r="AG38" s="155"/>
    </row>
    <row r="39" spans="1:33" s="153" customFormat="1" ht="15" customHeight="1">
      <c r="C39" s="153" t="s">
        <v>369</v>
      </c>
      <c r="D39" s="155" t="s">
        <v>370</v>
      </c>
      <c r="E39" s="157" t="s">
        <v>371</v>
      </c>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7"/>
      <c r="AD39" s="155"/>
      <c r="AE39" s="155"/>
      <c r="AF39" s="155"/>
      <c r="AG39" s="155"/>
    </row>
    <row r="40" spans="1:33" ht="12.75" customHeight="1">
      <c r="A40" s="137"/>
      <c r="B40" s="137"/>
      <c r="C40" s="146"/>
      <c r="D40" s="136"/>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46"/>
      <c r="AC40" s="157"/>
      <c r="AD40" s="146"/>
      <c r="AE40" s="146"/>
      <c r="AF40" s="146"/>
      <c r="AG40" s="146"/>
    </row>
    <row r="41" spans="1:33" s="161" customFormat="1" ht="35.25" customHeight="1">
      <c r="A41" s="160" t="s">
        <v>372</v>
      </c>
      <c r="B41" s="160"/>
      <c r="C41" s="504" t="s">
        <v>373</v>
      </c>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row>
    <row r="42" spans="1:33" s="161" customFormat="1" ht="15.75" customHeight="1">
      <c r="A42" s="160" t="s">
        <v>374</v>
      </c>
      <c r="B42" s="160"/>
      <c r="C42" s="505" t="s">
        <v>375</v>
      </c>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row>
    <row r="43" spans="1:33" s="161" customFormat="1" ht="42" customHeight="1">
      <c r="A43" s="160" t="s">
        <v>376</v>
      </c>
      <c r="C43" s="505" t="s">
        <v>377</v>
      </c>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row>
    <row r="44" spans="1:33">
      <c r="A44" s="160" t="s">
        <v>378</v>
      </c>
      <c r="C44" s="500" t="s">
        <v>379</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row>
  </sheetData>
  <mergeCells count="57">
    <mergeCell ref="C44:AE44"/>
    <mergeCell ref="Z29:AD29"/>
    <mergeCell ref="C32:AF32"/>
    <mergeCell ref="C41:AF41"/>
    <mergeCell ref="C42:AF42"/>
    <mergeCell ref="C43:AF43"/>
    <mergeCell ref="A31:E31"/>
    <mergeCell ref="F31:AF31"/>
    <mergeCell ref="C29:D29"/>
    <mergeCell ref="E29:L29"/>
    <mergeCell ref="M29:T29"/>
    <mergeCell ref="U29:Y29"/>
    <mergeCell ref="C27:D27"/>
    <mergeCell ref="E27:L27"/>
    <mergeCell ref="M27:T27"/>
    <mergeCell ref="U27:Y27"/>
    <mergeCell ref="Z27:AD27"/>
    <mergeCell ref="C28:D28"/>
    <mergeCell ref="E28:L28"/>
    <mergeCell ref="M28:T28"/>
    <mergeCell ref="U28:Y28"/>
    <mergeCell ref="Z28:AD28"/>
    <mergeCell ref="C25:D25"/>
    <mergeCell ref="E25:L25"/>
    <mergeCell ref="M25:T25"/>
    <mergeCell ref="U25:Y25"/>
    <mergeCell ref="Z25:AD25"/>
    <mergeCell ref="C26:D26"/>
    <mergeCell ref="E26:L26"/>
    <mergeCell ref="M26:T26"/>
    <mergeCell ref="U26:Y26"/>
    <mergeCell ref="Z26:AD26"/>
    <mergeCell ref="C19:H20"/>
    <mergeCell ref="I19:AD20"/>
    <mergeCell ref="C22:D24"/>
    <mergeCell ref="E22:T23"/>
    <mergeCell ref="U22:Y22"/>
    <mergeCell ref="Z22:AD24"/>
    <mergeCell ref="U23:Y24"/>
    <mergeCell ref="E24:L24"/>
    <mergeCell ref="M24:T24"/>
    <mergeCell ref="A11:Z11"/>
    <mergeCell ref="AA11:AB11"/>
    <mergeCell ref="AC11:AE11"/>
    <mergeCell ref="A13:AF13"/>
    <mergeCell ref="C17:H18"/>
    <mergeCell ref="I17:O18"/>
    <mergeCell ref="P17:U18"/>
    <mergeCell ref="V17:AB18"/>
    <mergeCell ref="AC17:AD18"/>
    <mergeCell ref="AE1:AF1"/>
    <mergeCell ref="AD3:AF3"/>
    <mergeCell ref="Y4:AF4"/>
    <mergeCell ref="Y5:Z5"/>
    <mergeCell ref="T9:W9"/>
    <mergeCell ref="X9:AD9"/>
    <mergeCell ref="AE9:AF9"/>
  </mergeCells>
  <phoneticPr fontId="4"/>
  <dataValidations count="1">
    <dataValidation type="list" allowBlank="1" showInputMessage="1" showErrorMessage="1" sqref="U25:Y29">
      <formula1>"ア,イ,ウ,エ,オ,カ,キ"</formula1>
    </dataValidation>
  </dataValidations>
  <printOptions horizontalCentered="1"/>
  <pageMargins left="0.78740157480314965" right="0.59055118110236227" top="0.39370078740157483" bottom="0.31496062992125984"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AJ96"/>
  <sheetViews>
    <sheetView view="pageBreakPreview" topLeftCell="A37" zoomScaleNormal="100" zoomScaleSheetLayoutView="100" workbookViewId="0">
      <selection activeCell="AH8" sqref="AH8"/>
    </sheetView>
  </sheetViews>
  <sheetFormatPr defaultRowHeight="13.5"/>
  <cols>
    <col min="1" max="1" width="3.125" style="169" customWidth="1"/>
    <col min="2" max="31" width="3.125" style="170" customWidth="1"/>
    <col min="32" max="212" width="9" style="170"/>
    <col min="213" max="244" width="3.125" style="170" customWidth="1"/>
    <col min="245" max="468" width="9" style="170"/>
    <col min="469" max="500" width="3.125" style="170" customWidth="1"/>
    <col min="501" max="724" width="9" style="170"/>
    <col min="725" max="756" width="3.125" style="170" customWidth="1"/>
    <col min="757" max="980" width="9" style="170"/>
    <col min="981" max="1012" width="3.125" style="170" customWidth="1"/>
    <col min="1013" max="1236" width="9" style="170"/>
    <col min="1237" max="1268" width="3.125" style="170" customWidth="1"/>
    <col min="1269" max="1492" width="9" style="170"/>
    <col min="1493" max="1524" width="3.125" style="170" customWidth="1"/>
    <col min="1525" max="1748" width="9" style="170"/>
    <col min="1749" max="1780" width="3.125" style="170" customWidth="1"/>
    <col min="1781" max="2004" width="9" style="170"/>
    <col min="2005" max="2036" width="3.125" style="170" customWidth="1"/>
    <col min="2037" max="2260" width="9" style="170"/>
    <col min="2261" max="2292" width="3.125" style="170" customWidth="1"/>
    <col min="2293" max="2516" width="9" style="170"/>
    <col min="2517" max="2548" width="3.125" style="170" customWidth="1"/>
    <col min="2549" max="2772" width="9" style="170"/>
    <col min="2773" max="2804" width="3.125" style="170" customWidth="1"/>
    <col min="2805" max="3028" width="9" style="170"/>
    <col min="3029" max="3060" width="3.125" style="170" customWidth="1"/>
    <col min="3061" max="3284" width="9" style="170"/>
    <col min="3285" max="3316" width="3.125" style="170" customWidth="1"/>
    <col min="3317" max="3540" width="9" style="170"/>
    <col min="3541" max="3572" width="3.125" style="170" customWidth="1"/>
    <col min="3573" max="3796" width="9" style="170"/>
    <col min="3797" max="3828" width="3.125" style="170" customWidth="1"/>
    <col min="3829" max="4052" width="9" style="170"/>
    <col min="4053" max="4084" width="3.125" style="170" customWidth="1"/>
    <col min="4085" max="4308" width="9" style="170"/>
    <col min="4309" max="4340" width="3.125" style="170" customWidth="1"/>
    <col min="4341" max="4564" width="9" style="170"/>
    <col min="4565" max="4596" width="3.125" style="170" customWidth="1"/>
    <col min="4597" max="4820" width="9" style="170"/>
    <col min="4821" max="4852" width="3.125" style="170" customWidth="1"/>
    <col min="4853" max="5076" width="9" style="170"/>
    <col min="5077" max="5108" width="3.125" style="170" customWidth="1"/>
    <col min="5109" max="5332" width="9" style="170"/>
    <col min="5333" max="5364" width="3.125" style="170" customWidth="1"/>
    <col min="5365" max="5588" width="9" style="170"/>
    <col min="5589" max="5620" width="3.125" style="170" customWidth="1"/>
    <col min="5621" max="5844" width="9" style="170"/>
    <col min="5845" max="5876" width="3.125" style="170" customWidth="1"/>
    <col min="5877" max="6100" width="9" style="170"/>
    <col min="6101" max="6132" width="3.125" style="170" customWidth="1"/>
    <col min="6133" max="6356" width="9" style="170"/>
    <col min="6357" max="6388" width="3.125" style="170" customWidth="1"/>
    <col min="6389" max="6612" width="9" style="170"/>
    <col min="6613" max="6644" width="3.125" style="170" customWidth="1"/>
    <col min="6645" max="6868" width="9" style="170"/>
    <col min="6869" max="6900" width="3.125" style="170" customWidth="1"/>
    <col min="6901" max="7124" width="9" style="170"/>
    <col min="7125" max="7156" width="3.125" style="170" customWidth="1"/>
    <col min="7157" max="7380" width="9" style="170"/>
    <col min="7381" max="7412" width="3.125" style="170" customWidth="1"/>
    <col min="7413" max="7636" width="9" style="170"/>
    <col min="7637" max="7668" width="3.125" style="170" customWidth="1"/>
    <col min="7669" max="7892" width="9" style="170"/>
    <col min="7893" max="7924" width="3.125" style="170" customWidth="1"/>
    <col min="7925" max="8148" width="9" style="170"/>
    <col min="8149" max="8180" width="3.125" style="170" customWidth="1"/>
    <col min="8181" max="8404" width="9" style="170"/>
    <col min="8405" max="8436" width="3.125" style="170" customWidth="1"/>
    <col min="8437" max="8660" width="9" style="170"/>
    <col min="8661" max="8692" width="3.125" style="170" customWidth="1"/>
    <col min="8693" max="8916" width="9" style="170"/>
    <col min="8917" max="8948" width="3.125" style="170" customWidth="1"/>
    <col min="8949" max="9172" width="9" style="170"/>
    <col min="9173" max="9204" width="3.125" style="170" customWidth="1"/>
    <col min="9205" max="9428" width="9" style="170"/>
    <col min="9429" max="9460" width="3.125" style="170" customWidth="1"/>
    <col min="9461" max="9684" width="9" style="170"/>
    <col min="9685" max="9716" width="3.125" style="170" customWidth="1"/>
    <col min="9717" max="9940" width="9" style="170"/>
    <col min="9941" max="9972" width="3.125" style="170" customWidth="1"/>
    <col min="9973" max="10196" width="9" style="170"/>
    <col min="10197" max="10228" width="3.125" style="170" customWidth="1"/>
    <col min="10229" max="10452" width="9" style="170"/>
    <col min="10453" max="10484" width="3.125" style="170" customWidth="1"/>
    <col min="10485" max="10708" width="9" style="170"/>
    <col min="10709" max="10740" width="3.125" style="170" customWidth="1"/>
    <col min="10741" max="10964" width="9" style="170"/>
    <col min="10965" max="10996" width="3.125" style="170" customWidth="1"/>
    <col min="10997" max="11220" width="9" style="170"/>
    <col min="11221" max="11252" width="3.125" style="170" customWidth="1"/>
    <col min="11253" max="11476" width="9" style="170"/>
    <col min="11477" max="11508" width="3.125" style="170" customWidth="1"/>
    <col min="11509" max="11732" width="9" style="170"/>
    <col min="11733" max="11764" width="3.125" style="170" customWidth="1"/>
    <col min="11765" max="11988" width="9" style="170"/>
    <col min="11989" max="12020" width="3.125" style="170" customWidth="1"/>
    <col min="12021" max="12244" width="9" style="170"/>
    <col min="12245" max="12276" width="3.125" style="170" customWidth="1"/>
    <col min="12277" max="12500" width="9" style="170"/>
    <col min="12501" max="12532" width="3.125" style="170" customWidth="1"/>
    <col min="12533" max="12756" width="9" style="170"/>
    <col min="12757" max="12788" width="3.125" style="170" customWidth="1"/>
    <col min="12789" max="13012" width="9" style="170"/>
    <col min="13013" max="13044" width="3.125" style="170" customWidth="1"/>
    <col min="13045" max="13268" width="9" style="170"/>
    <col min="13269" max="13300" width="3.125" style="170" customWidth="1"/>
    <col min="13301" max="13524" width="9" style="170"/>
    <col min="13525" max="13556" width="3.125" style="170" customWidth="1"/>
    <col min="13557" max="13780" width="9" style="170"/>
    <col min="13781" max="13812" width="3.125" style="170" customWidth="1"/>
    <col min="13813" max="14036" width="9" style="170"/>
    <col min="14037" max="14068" width="3.125" style="170" customWidth="1"/>
    <col min="14069" max="14292" width="9" style="170"/>
    <col min="14293" max="14324" width="3.125" style="170" customWidth="1"/>
    <col min="14325" max="14548" width="9" style="170"/>
    <col min="14549" max="14580" width="3.125" style="170" customWidth="1"/>
    <col min="14581" max="14804" width="9" style="170"/>
    <col min="14805" max="14836" width="3.125" style="170" customWidth="1"/>
    <col min="14837" max="15060" width="9" style="170"/>
    <col min="15061" max="15092" width="3.125" style="170" customWidth="1"/>
    <col min="15093" max="15316" width="9" style="170"/>
    <col min="15317" max="15348" width="3.125" style="170" customWidth="1"/>
    <col min="15349" max="15572" width="9" style="170"/>
    <col min="15573" max="15604" width="3.125" style="170" customWidth="1"/>
    <col min="15605" max="15828" width="9" style="170"/>
    <col min="15829" max="15860" width="3.125" style="170" customWidth="1"/>
    <col min="15861" max="16084" width="9" style="170"/>
    <col min="16085" max="16116" width="3.125" style="170" customWidth="1"/>
    <col min="16117" max="16384" width="9" style="170"/>
  </cols>
  <sheetData>
    <row r="1" spans="1:36" s="162" customFormat="1" ht="28.5" customHeight="1">
      <c r="V1" s="515" t="s">
        <v>380</v>
      </c>
      <c r="W1" s="516"/>
      <c r="X1" s="516"/>
      <c r="Y1" s="516"/>
      <c r="Z1" s="516"/>
      <c r="AD1" s="517" t="s">
        <v>323</v>
      </c>
      <c r="AE1" s="518"/>
    </row>
    <row r="2" spans="1:36" s="162" customFormat="1" ht="6.75" customHeight="1">
      <c r="V2" s="519"/>
      <c r="W2" s="520"/>
      <c r="X2" s="520"/>
      <c r="Y2" s="520"/>
      <c r="Z2" s="521"/>
      <c r="AD2" s="163"/>
      <c r="AE2" s="163"/>
    </row>
    <row r="3" spans="1:36" s="162" customFormat="1" ht="21" customHeight="1">
      <c r="V3" s="522"/>
      <c r="W3" s="523"/>
      <c r="X3" s="523"/>
      <c r="Y3" s="523"/>
      <c r="Z3" s="524"/>
      <c r="AC3" s="164"/>
      <c r="AD3" s="164"/>
      <c r="AE3" s="164" t="s">
        <v>381</v>
      </c>
    </row>
    <row r="4" spans="1:36" s="162" customFormat="1" ht="22.5" customHeight="1">
      <c r="U4" s="165"/>
      <c r="V4" s="166"/>
      <c r="W4" s="166"/>
      <c r="X4" s="166"/>
      <c r="Y4" s="166"/>
      <c r="Z4" s="166"/>
      <c r="AA4" s="167"/>
      <c r="AB4" s="159"/>
      <c r="AC4" s="159"/>
      <c r="AD4" s="164"/>
      <c r="AE4" s="168" t="s">
        <v>382</v>
      </c>
    </row>
    <row r="5" spans="1:36" s="162" customFormat="1" ht="25.5" customHeight="1">
      <c r="A5" s="525" t="s">
        <v>383</v>
      </c>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row>
    <row r="6" spans="1:36" ht="11.25" customHeight="1"/>
    <row r="7" spans="1:36" ht="30.75" customHeight="1">
      <c r="A7" s="526" t="s">
        <v>384</v>
      </c>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row>
    <row r="8" spans="1:36" ht="7.5" customHeight="1">
      <c r="A8" s="171"/>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row>
    <row r="9" spans="1:36" s="174" customFormat="1" ht="21" customHeight="1" thickBot="1">
      <c r="A9" s="173"/>
      <c r="C9" s="175"/>
      <c r="D9" s="176"/>
      <c r="E9" s="177"/>
      <c r="F9" s="178"/>
      <c r="G9" s="178"/>
      <c r="H9" s="178"/>
      <c r="I9" s="178"/>
      <c r="J9" s="178"/>
      <c r="K9" s="178"/>
      <c r="L9" s="178"/>
      <c r="M9" s="176"/>
      <c r="N9" s="176"/>
      <c r="O9" s="179"/>
      <c r="P9" s="175"/>
      <c r="Q9" s="139"/>
      <c r="R9" s="139"/>
      <c r="S9" s="139"/>
      <c r="T9" s="180"/>
      <c r="U9" s="181"/>
      <c r="V9" s="181"/>
      <c r="W9" s="181"/>
      <c r="X9" s="181"/>
      <c r="Y9" s="181"/>
      <c r="Z9" s="181"/>
      <c r="AA9" s="144"/>
      <c r="AB9" s="136"/>
      <c r="AC9" s="136"/>
    </row>
    <row r="10" spans="1:36" s="182" customFormat="1" ht="33.75" customHeight="1" thickTop="1" thickBot="1">
      <c r="A10" s="510" t="s">
        <v>385</v>
      </c>
      <c r="B10" s="511"/>
      <c r="C10" s="511"/>
      <c r="D10" s="511"/>
      <c r="E10" s="512"/>
      <c r="F10" s="513"/>
      <c r="G10" s="513"/>
      <c r="H10" s="513"/>
      <c r="I10" s="513"/>
      <c r="J10" s="513"/>
      <c r="K10" s="513"/>
      <c r="L10" s="514"/>
      <c r="P10" s="183"/>
      <c r="Q10" s="139"/>
      <c r="R10" s="139"/>
      <c r="S10" s="139"/>
      <c r="T10" s="139"/>
      <c r="U10" s="184"/>
      <c r="V10" s="185"/>
      <c r="W10" s="185"/>
      <c r="X10" s="185"/>
      <c r="Y10" s="185"/>
      <c r="Z10" s="185"/>
      <c r="AA10" s="185"/>
      <c r="AB10" s="186"/>
      <c r="AC10" s="186"/>
      <c r="AD10" s="187"/>
      <c r="AE10" s="187"/>
    </row>
    <row r="11" spans="1:36" s="182" customFormat="1" ht="18.75" customHeight="1" thickTop="1">
      <c r="A11" s="528" t="s">
        <v>386</v>
      </c>
      <c r="B11" s="529"/>
      <c r="C11" s="529"/>
      <c r="D11" s="530"/>
      <c r="E11" s="531"/>
      <c r="F11" s="532"/>
      <c r="G11" s="532"/>
      <c r="H11" s="532"/>
      <c r="I11" s="532"/>
      <c r="J11" s="532"/>
      <c r="K11" s="532"/>
      <c r="L11" s="533"/>
      <c r="M11" s="528" t="s">
        <v>386</v>
      </c>
      <c r="N11" s="529"/>
      <c r="O11" s="529"/>
      <c r="P11" s="530"/>
      <c r="Q11" s="534"/>
      <c r="R11" s="535"/>
      <c r="S11" s="535"/>
      <c r="T11" s="535"/>
      <c r="U11" s="535"/>
      <c r="V11" s="535"/>
      <c r="W11" s="535"/>
      <c r="X11" s="535"/>
      <c r="Y11" s="535"/>
      <c r="Z11" s="535"/>
      <c r="AA11" s="535"/>
      <c r="AB11" s="535"/>
      <c r="AC11" s="536"/>
      <c r="AD11" s="187"/>
      <c r="AE11" s="187"/>
    </row>
    <row r="12" spans="1:36" s="162" customFormat="1" ht="33.75" customHeight="1" thickBot="1">
      <c r="A12" s="537" t="s">
        <v>387</v>
      </c>
      <c r="B12" s="538"/>
      <c r="C12" s="538"/>
      <c r="D12" s="538"/>
      <c r="E12" s="539"/>
      <c r="F12" s="540"/>
      <c r="G12" s="540"/>
      <c r="H12" s="540"/>
      <c r="I12" s="540"/>
      <c r="J12" s="540"/>
      <c r="K12" s="540"/>
      <c r="L12" s="541"/>
      <c r="M12" s="537" t="s">
        <v>388</v>
      </c>
      <c r="N12" s="538"/>
      <c r="O12" s="538"/>
      <c r="P12" s="538"/>
      <c r="Q12" s="542"/>
      <c r="R12" s="543"/>
      <c r="S12" s="543"/>
      <c r="T12" s="543"/>
      <c r="U12" s="543"/>
      <c r="V12" s="543"/>
      <c r="W12" s="543"/>
      <c r="X12" s="543"/>
      <c r="Y12" s="543"/>
      <c r="Z12" s="543"/>
      <c r="AA12" s="543"/>
      <c r="AB12" s="543"/>
      <c r="AC12" s="544"/>
      <c r="AD12" s="146"/>
      <c r="AE12" s="146"/>
    </row>
    <row r="13" spans="1:36" s="188" customFormat="1" ht="15.75" customHeight="1" thickTop="1">
      <c r="A13" s="546"/>
      <c r="B13" s="546"/>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H13" s="174"/>
      <c r="AI13" s="174"/>
      <c r="AJ13" s="174"/>
    </row>
    <row r="14" spans="1:36" s="182" customFormat="1" ht="19.5" customHeight="1">
      <c r="A14" s="547" t="s">
        <v>389</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H14" s="174"/>
      <c r="AI14" s="174"/>
      <c r="AJ14" s="174"/>
    </row>
    <row r="15" spans="1:36" s="174" customFormat="1" ht="32.25" customHeight="1" thickBot="1">
      <c r="A15" s="548" t="s">
        <v>390</v>
      </c>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50"/>
    </row>
    <row r="16" spans="1:36" s="174" customFormat="1" ht="6" customHeight="1" thickTop="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1"/>
    </row>
    <row r="17" spans="1:31" s="174" customFormat="1" ht="15" customHeight="1">
      <c r="A17" s="192" t="s">
        <v>391</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4"/>
    </row>
    <row r="18" spans="1:31" s="174" customFormat="1" ht="6" customHeight="1">
      <c r="A18" s="192"/>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4"/>
    </row>
    <row r="19" spans="1:31" s="174" customFormat="1" ht="15" customHeight="1">
      <c r="A19" s="195"/>
      <c r="B19" s="196"/>
      <c r="C19" s="197" t="s">
        <v>392</v>
      </c>
      <c r="D19" s="193"/>
      <c r="E19" s="193"/>
      <c r="F19" s="196"/>
      <c r="G19" s="197" t="s">
        <v>393</v>
      </c>
      <c r="M19" s="196"/>
      <c r="N19" s="197" t="s">
        <v>394</v>
      </c>
      <c r="Q19" s="193"/>
      <c r="R19" s="196"/>
      <c r="S19" s="197" t="s">
        <v>395</v>
      </c>
      <c r="T19" s="193"/>
      <c r="U19" s="193"/>
      <c r="V19" s="196"/>
      <c r="W19" s="197" t="s">
        <v>396</v>
      </c>
      <c r="Z19" s="193"/>
      <c r="AA19" s="193"/>
      <c r="AB19" s="193"/>
      <c r="AC19" s="193"/>
      <c r="AD19" s="193"/>
      <c r="AE19" s="194"/>
    </row>
    <row r="20" spans="1:31" s="174" customFormat="1" ht="6.75" customHeight="1">
      <c r="A20" s="195"/>
      <c r="B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4"/>
    </row>
    <row r="21" spans="1:31" s="174" customFormat="1" ht="15" customHeight="1">
      <c r="A21" s="551" t="s">
        <v>397</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3"/>
    </row>
    <row r="22" spans="1:31" s="174" customFormat="1" ht="15" customHeight="1">
      <c r="A22" s="554"/>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6"/>
    </row>
    <row r="23" spans="1:31" s="174" customFormat="1" ht="15" customHeight="1">
      <c r="A23" s="198" t="s">
        <v>398</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200"/>
    </row>
    <row r="24" spans="1:31" s="174" customFormat="1" ht="15" customHeight="1">
      <c r="A24" s="198" t="s">
        <v>399</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4"/>
    </row>
    <row r="25" spans="1:31" s="174" customFormat="1" ht="5.25" customHeight="1">
      <c r="A25" s="195"/>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4"/>
    </row>
    <row r="26" spans="1:31" s="174" customFormat="1" ht="14.25">
      <c r="A26" s="557"/>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9"/>
    </row>
    <row r="27" spans="1:31" s="174" customFormat="1" ht="14.25">
      <c r="A27" s="560"/>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9"/>
    </row>
    <row r="28" spans="1:31" s="174" customFormat="1" ht="14.25">
      <c r="A28" s="560"/>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9"/>
    </row>
    <row r="29" spans="1:31" s="174" customFormat="1" ht="14.25">
      <c r="A29" s="560"/>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9"/>
    </row>
    <row r="30" spans="1:31" s="174" customFormat="1" ht="14.25">
      <c r="A30" s="560"/>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9"/>
    </row>
    <row r="31" spans="1:31" s="174" customFormat="1" ht="14.25">
      <c r="A31" s="560"/>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9"/>
    </row>
    <row r="32" spans="1:31" s="174" customFormat="1" ht="14.25">
      <c r="A32" s="560"/>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9"/>
    </row>
    <row r="33" spans="1:31" s="174" customFormat="1" ht="14.25">
      <c r="A33" s="560"/>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9"/>
    </row>
    <row r="34" spans="1:31" s="174" customFormat="1" ht="14.25">
      <c r="A34" s="560"/>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9"/>
    </row>
    <row r="35" spans="1:31" s="174" customFormat="1" ht="14.25">
      <c r="A35" s="560"/>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9"/>
    </row>
    <row r="36" spans="1:31" s="174" customFormat="1" ht="14.25">
      <c r="A36" s="560"/>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9"/>
    </row>
    <row r="37" spans="1:31" s="174" customFormat="1" ht="14.25">
      <c r="A37" s="560"/>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9"/>
    </row>
    <row r="38" spans="1:31" s="174" customFormat="1" ht="15" thickBot="1">
      <c r="A38" s="561"/>
      <c r="B38" s="562"/>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3"/>
    </row>
    <row r="39" spans="1:31" s="174" customFormat="1" ht="33.75" customHeight="1" thickTop="1" thickBot="1">
      <c r="A39" s="564" t="s">
        <v>400</v>
      </c>
      <c r="B39" s="565"/>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row>
    <row r="40" spans="1:31" s="174" customFormat="1" ht="15" thickTop="1">
      <c r="A40" s="566"/>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8"/>
    </row>
    <row r="41" spans="1:31" s="174" customFormat="1" ht="14.25">
      <c r="A41" s="557"/>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70"/>
    </row>
    <row r="42" spans="1:31" s="174" customFormat="1" ht="14.25">
      <c r="A42" s="557"/>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70"/>
    </row>
    <row r="43" spans="1:31" s="174" customFormat="1" ht="14.25">
      <c r="A43" s="557"/>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70"/>
    </row>
    <row r="44" spans="1:31" s="174" customFormat="1" ht="14.25">
      <c r="A44" s="557"/>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70"/>
    </row>
    <row r="45" spans="1:31" s="174" customFormat="1" ht="15" customHeight="1">
      <c r="A45" s="557"/>
      <c r="B45" s="569"/>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70"/>
    </row>
    <row r="46" spans="1:31" s="174" customFormat="1" ht="15" customHeight="1">
      <c r="A46" s="557"/>
      <c r="B46" s="569"/>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70"/>
    </row>
    <row r="47" spans="1:31" s="174" customFormat="1" ht="15" customHeight="1">
      <c r="A47" s="557"/>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70"/>
    </row>
    <row r="48" spans="1:31" s="174" customFormat="1" ht="15" customHeight="1">
      <c r="A48" s="557"/>
      <c r="B48" s="569"/>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70"/>
    </row>
    <row r="49" spans="1:31" s="174" customFormat="1" ht="15" customHeight="1">
      <c r="A49" s="557"/>
      <c r="B49" s="569"/>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70"/>
    </row>
    <row r="50" spans="1:31" s="174" customFormat="1" ht="15" customHeight="1">
      <c r="A50" s="557"/>
      <c r="B50" s="569"/>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70"/>
    </row>
    <row r="51" spans="1:31" s="174" customFormat="1" ht="15" customHeight="1">
      <c r="A51" s="557"/>
      <c r="B51" s="569"/>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70"/>
    </row>
    <row r="52" spans="1:31" s="174" customFormat="1" ht="15" customHeight="1" thickBot="1">
      <c r="A52" s="571"/>
      <c r="B52" s="572"/>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3"/>
    </row>
    <row r="53" spans="1:31" s="174" customFormat="1" ht="9.75" customHeight="1" thickTop="1" thickBot="1">
      <c r="A53" s="201"/>
      <c r="C53" s="175"/>
      <c r="D53" s="176"/>
      <c r="E53" s="177"/>
      <c r="F53" s="178"/>
      <c r="G53" s="178"/>
      <c r="H53" s="178"/>
      <c r="I53" s="178"/>
      <c r="J53" s="178"/>
      <c r="K53" s="178"/>
      <c r="L53" s="178"/>
      <c r="M53" s="178"/>
      <c r="N53" s="175"/>
      <c r="O53" s="176"/>
      <c r="P53" s="176"/>
      <c r="Q53" s="176"/>
      <c r="R53" s="176"/>
      <c r="S53" s="176"/>
      <c r="T53" s="176"/>
      <c r="U53" s="175"/>
      <c r="V53" s="176"/>
      <c r="W53" s="176"/>
      <c r="X53" s="179"/>
      <c r="Y53" s="175"/>
      <c r="Z53" s="175"/>
      <c r="AA53" s="179"/>
      <c r="AB53" s="175"/>
      <c r="AC53" s="179"/>
    </row>
    <row r="54" spans="1:31" s="188" customFormat="1" ht="40.5" customHeight="1" thickTop="1" thickBot="1">
      <c r="A54" s="510" t="s">
        <v>401</v>
      </c>
      <c r="B54" s="511"/>
      <c r="C54" s="511"/>
      <c r="D54" s="574"/>
      <c r="E54" s="575"/>
      <c r="F54" s="576"/>
      <c r="G54" s="576"/>
      <c r="H54" s="576"/>
      <c r="I54" s="576"/>
      <c r="J54" s="576"/>
      <c r="K54" s="576"/>
      <c r="L54" s="576"/>
      <c r="M54" s="576"/>
      <c r="N54" s="576"/>
      <c r="O54" s="576"/>
      <c r="P54" s="576"/>
      <c r="Q54" s="576"/>
      <c r="R54" s="576"/>
      <c r="S54" s="576"/>
      <c r="T54" s="577"/>
    </row>
    <row r="55" spans="1:31" s="174" customFormat="1" ht="9.75" customHeight="1" thickTop="1">
      <c r="A55" s="173"/>
      <c r="C55" s="175"/>
      <c r="D55" s="176"/>
      <c r="E55" s="177"/>
      <c r="F55" s="178"/>
      <c r="G55" s="178"/>
      <c r="H55" s="178"/>
      <c r="I55" s="178"/>
      <c r="J55" s="178"/>
      <c r="K55" s="178"/>
      <c r="L55" s="178"/>
      <c r="M55" s="178"/>
      <c r="N55" s="175"/>
      <c r="O55" s="176"/>
      <c r="P55" s="176"/>
      <c r="Q55" s="176"/>
      <c r="R55" s="176"/>
      <c r="S55" s="176"/>
      <c r="T55" s="176"/>
      <c r="U55" s="175"/>
      <c r="V55" s="176"/>
      <c r="W55" s="176"/>
      <c r="X55" s="179"/>
      <c r="Y55" s="175"/>
      <c r="Z55" s="175"/>
      <c r="AA55" s="179"/>
      <c r="AB55" s="175"/>
      <c r="AC55" s="179"/>
    </row>
    <row r="56" spans="1:31" ht="43.5" customHeight="1">
      <c r="A56" s="578" t="s">
        <v>402</v>
      </c>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80"/>
    </row>
    <row r="57" spans="1:31" s="162" customFormat="1" ht="14.25" customHeight="1">
      <c r="A57" s="169"/>
      <c r="X57" s="581"/>
      <c r="Y57" s="582"/>
      <c r="Z57" s="582"/>
      <c r="AA57" s="582"/>
      <c r="AB57" s="582"/>
      <c r="AC57" s="582"/>
      <c r="AD57" s="582"/>
      <c r="AE57" s="582"/>
    </row>
    <row r="58" spans="1:31" ht="20.100000000000001" customHeight="1">
      <c r="A58" s="202"/>
      <c r="B58" s="203"/>
      <c r="C58" s="203"/>
      <c r="D58" s="203"/>
      <c r="E58" s="203"/>
      <c r="F58" s="204"/>
      <c r="G58" s="203"/>
      <c r="H58" s="203"/>
      <c r="I58" s="203"/>
      <c r="J58" s="203"/>
      <c r="K58" s="203"/>
      <c r="L58" s="203"/>
      <c r="M58" s="203"/>
      <c r="N58" s="203"/>
      <c r="O58" s="203"/>
      <c r="P58" s="203"/>
      <c r="Q58" s="203"/>
      <c r="R58" s="203"/>
      <c r="S58" s="203"/>
      <c r="T58" s="205"/>
      <c r="U58" s="205"/>
      <c r="V58" s="205"/>
      <c r="W58" s="205"/>
      <c r="X58" s="205"/>
      <c r="Y58" s="205"/>
      <c r="Z58" s="205"/>
      <c r="AA58" s="205"/>
      <c r="AB58" s="205"/>
      <c r="AC58" s="205"/>
      <c r="AD58" s="205"/>
      <c r="AE58" s="205"/>
    </row>
    <row r="59" spans="1:31" ht="20.100000000000001" customHeight="1">
      <c r="A59" s="165"/>
      <c r="B59" s="203"/>
      <c r="C59" s="203"/>
      <c r="D59" s="203"/>
      <c r="E59" s="203"/>
      <c r="F59" s="204"/>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1:31" ht="20.100000000000001" customHeight="1">
      <c r="A60" s="545"/>
      <c r="B60" s="545"/>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row>
    <row r="61" spans="1:31" ht="20.100000000000001" customHeight="1"/>
    <row r="62" spans="1:31" ht="20.100000000000001" customHeight="1"/>
    <row r="63" spans="1:31" ht="20.100000000000001" customHeight="1"/>
    <row r="64" spans="1:3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sheetData>
  <mergeCells count="27">
    <mergeCell ref="A60:AE60"/>
    <mergeCell ref="A13:AE13"/>
    <mergeCell ref="A14:AE14"/>
    <mergeCell ref="A15:AE15"/>
    <mergeCell ref="A21:AE22"/>
    <mergeCell ref="A26:AE38"/>
    <mergeCell ref="A39:AE39"/>
    <mergeCell ref="A40:AE52"/>
    <mergeCell ref="A54:D54"/>
    <mergeCell ref="E54:T54"/>
    <mergeCell ref="A56:AE56"/>
    <mergeCell ref="X57:AE57"/>
    <mergeCell ref="A11:D11"/>
    <mergeCell ref="E11:L11"/>
    <mergeCell ref="M11:P11"/>
    <mergeCell ref="Q11:AC11"/>
    <mergeCell ref="A12:D12"/>
    <mergeCell ref="E12:L12"/>
    <mergeCell ref="M12:P12"/>
    <mergeCell ref="Q12:AC12"/>
    <mergeCell ref="A10:D10"/>
    <mergeCell ref="E10:L10"/>
    <mergeCell ref="V1:Z1"/>
    <mergeCell ref="AD1:AE1"/>
    <mergeCell ref="V2:Z3"/>
    <mergeCell ref="A5:AE5"/>
    <mergeCell ref="A7:AE7"/>
  </mergeCells>
  <phoneticPr fontId="4"/>
  <dataValidations count="1">
    <dataValidation type="list" allowBlank="1" showInputMessage="1" showErrorMessage="1" sqref="B19 F19 M19 R19 V19">
      <formula1>"✓"</formula1>
    </dataValidation>
  </dataValidations>
  <printOptions horizontalCentered="1"/>
  <pageMargins left="0.74803149606299213" right="0.43307086614173229" top="0.51181102362204722" bottom="0.27559055118110237" header="0.11811023622047245" footer="0.23622047244094491"/>
  <pageSetup paperSize="9" scale="90"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J96"/>
  <sheetViews>
    <sheetView view="pageBreakPreview" zoomScaleNormal="100" zoomScaleSheetLayoutView="100" workbookViewId="0">
      <selection activeCell="AJ34" sqref="AJ34"/>
    </sheetView>
  </sheetViews>
  <sheetFormatPr defaultRowHeight="13.5"/>
  <cols>
    <col min="1" max="1" width="3.125" style="169" customWidth="1"/>
    <col min="2" max="12" width="3.125" style="170" customWidth="1"/>
    <col min="13" max="16" width="3.25" style="170" customWidth="1"/>
    <col min="17" max="31" width="3.125" style="170" customWidth="1"/>
    <col min="32" max="32" width="3.875" style="170" customWidth="1"/>
    <col min="33" max="212" width="9" style="170"/>
    <col min="213" max="244" width="3.125" style="170" customWidth="1"/>
    <col min="245" max="468" width="9" style="170"/>
    <col min="469" max="500" width="3.125" style="170" customWidth="1"/>
    <col min="501" max="724" width="9" style="170"/>
    <col min="725" max="756" width="3.125" style="170" customWidth="1"/>
    <col min="757" max="980" width="9" style="170"/>
    <col min="981" max="1012" width="3.125" style="170" customWidth="1"/>
    <col min="1013" max="1236" width="9" style="170"/>
    <col min="1237" max="1268" width="3.125" style="170" customWidth="1"/>
    <col min="1269" max="1492" width="9" style="170"/>
    <col min="1493" max="1524" width="3.125" style="170" customWidth="1"/>
    <col min="1525" max="1748" width="9" style="170"/>
    <col min="1749" max="1780" width="3.125" style="170" customWidth="1"/>
    <col min="1781" max="2004" width="9" style="170"/>
    <col min="2005" max="2036" width="3.125" style="170" customWidth="1"/>
    <col min="2037" max="2260" width="9" style="170"/>
    <col min="2261" max="2292" width="3.125" style="170" customWidth="1"/>
    <col min="2293" max="2516" width="9" style="170"/>
    <col min="2517" max="2548" width="3.125" style="170" customWidth="1"/>
    <col min="2549" max="2772" width="9" style="170"/>
    <col min="2773" max="2804" width="3.125" style="170" customWidth="1"/>
    <col min="2805" max="3028" width="9" style="170"/>
    <col min="3029" max="3060" width="3.125" style="170" customWidth="1"/>
    <col min="3061" max="3284" width="9" style="170"/>
    <col min="3285" max="3316" width="3.125" style="170" customWidth="1"/>
    <col min="3317" max="3540" width="9" style="170"/>
    <col min="3541" max="3572" width="3.125" style="170" customWidth="1"/>
    <col min="3573" max="3796" width="9" style="170"/>
    <col min="3797" max="3828" width="3.125" style="170" customWidth="1"/>
    <col min="3829" max="4052" width="9" style="170"/>
    <col min="4053" max="4084" width="3.125" style="170" customWidth="1"/>
    <col min="4085" max="4308" width="9" style="170"/>
    <col min="4309" max="4340" width="3.125" style="170" customWidth="1"/>
    <col min="4341" max="4564" width="9" style="170"/>
    <col min="4565" max="4596" width="3.125" style="170" customWidth="1"/>
    <col min="4597" max="4820" width="9" style="170"/>
    <col min="4821" max="4852" width="3.125" style="170" customWidth="1"/>
    <col min="4853" max="5076" width="9" style="170"/>
    <col min="5077" max="5108" width="3.125" style="170" customWidth="1"/>
    <col min="5109" max="5332" width="9" style="170"/>
    <col min="5333" max="5364" width="3.125" style="170" customWidth="1"/>
    <col min="5365" max="5588" width="9" style="170"/>
    <col min="5589" max="5620" width="3.125" style="170" customWidth="1"/>
    <col min="5621" max="5844" width="9" style="170"/>
    <col min="5845" max="5876" width="3.125" style="170" customWidth="1"/>
    <col min="5877" max="6100" width="9" style="170"/>
    <col min="6101" max="6132" width="3.125" style="170" customWidth="1"/>
    <col min="6133" max="6356" width="9" style="170"/>
    <col min="6357" max="6388" width="3.125" style="170" customWidth="1"/>
    <col min="6389" max="6612" width="9" style="170"/>
    <col min="6613" max="6644" width="3.125" style="170" customWidth="1"/>
    <col min="6645" max="6868" width="9" style="170"/>
    <col min="6869" max="6900" width="3.125" style="170" customWidth="1"/>
    <col min="6901" max="7124" width="9" style="170"/>
    <col min="7125" max="7156" width="3.125" style="170" customWidth="1"/>
    <col min="7157" max="7380" width="9" style="170"/>
    <col min="7381" max="7412" width="3.125" style="170" customWidth="1"/>
    <col min="7413" max="7636" width="9" style="170"/>
    <col min="7637" max="7668" width="3.125" style="170" customWidth="1"/>
    <col min="7669" max="7892" width="9" style="170"/>
    <col min="7893" max="7924" width="3.125" style="170" customWidth="1"/>
    <col min="7925" max="8148" width="9" style="170"/>
    <col min="8149" max="8180" width="3.125" style="170" customWidth="1"/>
    <col min="8181" max="8404" width="9" style="170"/>
    <col min="8405" max="8436" width="3.125" style="170" customWidth="1"/>
    <col min="8437" max="8660" width="9" style="170"/>
    <col min="8661" max="8692" width="3.125" style="170" customWidth="1"/>
    <col min="8693" max="8916" width="9" style="170"/>
    <col min="8917" max="8948" width="3.125" style="170" customWidth="1"/>
    <col min="8949" max="9172" width="9" style="170"/>
    <col min="9173" max="9204" width="3.125" style="170" customWidth="1"/>
    <col min="9205" max="9428" width="9" style="170"/>
    <col min="9429" max="9460" width="3.125" style="170" customWidth="1"/>
    <col min="9461" max="9684" width="9" style="170"/>
    <col min="9685" max="9716" width="3.125" style="170" customWidth="1"/>
    <col min="9717" max="9940" width="9" style="170"/>
    <col min="9941" max="9972" width="3.125" style="170" customWidth="1"/>
    <col min="9973" max="10196" width="9" style="170"/>
    <col min="10197" max="10228" width="3.125" style="170" customWidth="1"/>
    <col min="10229" max="10452" width="9" style="170"/>
    <col min="10453" max="10484" width="3.125" style="170" customWidth="1"/>
    <col min="10485" max="10708" width="9" style="170"/>
    <col min="10709" max="10740" width="3.125" style="170" customWidth="1"/>
    <col min="10741" max="10964" width="9" style="170"/>
    <col min="10965" max="10996" width="3.125" style="170" customWidth="1"/>
    <col min="10997" max="11220" width="9" style="170"/>
    <col min="11221" max="11252" width="3.125" style="170" customWidth="1"/>
    <col min="11253" max="11476" width="9" style="170"/>
    <col min="11477" max="11508" width="3.125" style="170" customWidth="1"/>
    <col min="11509" max="11732" width="9" style="170"/>
    <col min="11733" max="11764" width="3.125" style="170" customWidth="1"/>
    <col min="11765" max="11988" width="9" style="170"/>
    <col min="11989" max="12020" width="3.125" style="170" customWidth="1"/>
    <col min="12021" max="12244" width="9" style="170"/>
    <col min="12245" max="12276" width="3.125" style="170" customWidth="1"/>
    <col min="12277" max="12500" width="9" style="170"/>
    <col min="12501" max="12532" width="3.125" style="170" customWidth="1"/>
    <col min="12533" max="12756" width="9" style="170"/>
    <col min="12757" max="12788" width="3.125" style="170" customWidth="1"/>
    <col min="12789" max="13012" width="9" style="170"/>
    <col min="13013" max="13044" width="3.125" style="170" customWidth="1"/>
    <col min="13045" max="13268" width="9" style="170"/>
    <col min="13269" max="13300" width="3.125" style="170" customWidth="1"/>
    <col min="13301" max="13524" width="9" style="170"/>
    <col min="13525" max="13556" width="3.125" style="170" customWidth="1"/>
    <col min="13557" max="13780" width="9" style="170"/>
    <col min="13781" max="13812" width="3.125" style="170" customWidth="1"/>
    <col min="13813" max="14036" width="9" style="170"/>
    <col min="14037" max="14068" width="3.125" style="170" customWidth="1"/>
    <col min="14069" max="14292" width="9" style="170"/>
    <col min="14293" max="14324" width="3.125" style="170" customWidth="1"/>
    <col min="14325" max="14548" width="9" style="170"/>
    <col min="14549" max="14580" width="3.125" style="170" customWidth="1"/>
    <col min="14581" max="14804" width="9" style="170"/>
    <col min="14805" max="14836" width="3.125" style="170" customWidth="1"/>
    <col min="14837" max="15060" width="9" style="170"/>
    <col min="15061" max="15092" width="3.125" style="170" customWidth="1"/>
    <col min="15093" max="15316" width="9" style="170"/>
    <col min="15317" max="15348" width="3.125" style="170" customWidth="1"/>
    <col min="15349" max="15572" width="9" style="170"/>
    <col min="15573" max="15604" width="3.125" style="170" customWidth="1"/>
    <col min="15605" max="15828" width="9" style="170"/>
    <col min="15829" max="15860" width="3.125" style="170" customWidth="1"/>
    <col min="15861" max="16084" width="9" style="170"/>
    <col min="16085" max="16116" width="3.125" style="170" customWidth="1"/>
    <col min="16117" max="16384" width="9" style="170"/>
  </cols>
  <sheetData>
    <row r="1" spans="1:36" s="162" customFormat="1" ht="28.5" customHeight="1">
      <c r="A1" s="206" t="s">
        <v>403</v>
      </c>
      <c r="V1" s="515" t="s">
        <v>380</v>
      </c>
      <c r="W1" s="516"/>
      <c r="X1" s="516"/>
      <c r="Y1" s="516"/>
      <c r="Z1" s="516"/>
      <c r="AD1" s="517" t="s">
        <v>323</v>
      </c>
      <c r="AE1" s="518"/>
    </row>
    <row r="2" spans="1:36" s="162" customFormat="1" ht="6.75" customHeight="1">
      <c r="V2" s="519"/>
      <c r="W2" s="520"/>
      <c r="X2" s="520"/>
      <c r="Y2" s="520"/>
      <c r="Z2" s="521"/>
      <c r="AD2" s="163"/>
      <c r="AE2" s="163"/>
    </row>
    <row r="3" spans="1:36" s="162" customFormat="1" ht="21" customHeight="1">
      <c r="V3" s="522"/>
      <c r="W3" s="523"/>
      <c r="X3" s="523"/>
      <c r="Y3" s="523"/>
      <c r="Z3" s="524"/>
      <c r="AC3" s="164"/>
      <c r="AD3" s="164"/>
      <c r="AE3" s="164" t="s">
        <v>381</v>
      </c>
    </row>
    <row r="4" spans="1:36" s="162" customFormat="1" ht="22.5" customHeight="1">
      <c r="U4" s="165"/>
      <c r="V4" s="166"/>
      <c r="W4" s="166"/>
      <c r="X4" s="166"/>
      <c r="Y4" s="166"/>
      <c r="Z4" s="166"/>
      <c r="AA4" s="167"/>
      <c r="AB4" s="159"/>
      <c r="AC4" s="159"/>
      <c r="AD4" s="164"/>
      <c r="AE4" s="168" t="s">
        <v>382</v>
      </c>
    </row>
    <row r="5" spans="1:36" s="162" customFormat="1" ht="25.5" customHeight="1">
      <c r="A5" s="525" t="s">
        <v>383</v>
      </c>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row>
    <row r="6" spans="1:36" ht="11.25" customHeight="1"/>
    <row r="7" spans="1:36" ht="30.75" customHeight="1">
      <c r="A7" s="526" t="s">
        <v>384</v>
      </c>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row>
    <row r="8" spans="1:36" ht="7.5" customHeight="1">
      <c r="A8" s="171"/>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row>
    <row r="9" spans="1:36" s="174" customFormat="1" ht="21" customHeight="1" thickBot="1">
      <c r="A9" s="173"/>
      <c r="C9" s="175"/>
      <c r="D9" s="176"/>
      <c r="E9" s="177"/>
      <c r="F9" s="178"/>
      <c r="G9" s="178"/>
      <c r="H9" s="178"/>
      <c r="I9" s="178"/>
      <c r="J9" s="178"/>
      <c r="K9" s="178"/>
      <c r="L9" s="178"/>
      <c r="M9" s="176"/>
      <c r="N9" s="176"/>
      <c r="O9" s="179"/>
      <c r="P9" s="175"/>
      <c r="Q9" s="583"/>
      <c r="R9" s="583"/>
      <c r="S9" s="583"/>
      <c r="T9" s="583"/>
      <c r="U9" s="181"/>
      <c r="V9" s="181"/>
      <c r="W9" s="181"/>
      <c r="X9" s="181"/>
      <c r="Y9" s="181"/>
      <c r="Z9" s="181"/>
      <c r="AA9" s="144"/>
      <c r="AB9" s="136"/>
      <c r="AC9" s="136"/>
    </row>
    <row r="10" spans="1:36" s="182" customFormat="1" ht="33.75" customHeight="1" thickTop="1" thickBot="1">
      <c r="A10" s="510" t="s">
        <v>385</v>
      </c>
      <c r="B10" s="511"/>
      <c r="C10" s="511"/>
      <c r="D10" s="511"/>
      <c r="E10" s="512"/>
      <c r="F10" s="513"/>
      <c r="G10" s="513"/>
      <c r="H10" s="513"/>
      <c r="I10" s="513"/>
      <c r="J10" s="513"/>
      <c r="K10" s="513"/>
      <c r="L10" s="514"/>
      <c r="P10" s="183"/>
      <c r="Q10" s="139"/>
      <c r="R10" s="139"/>
      <c r="S10" s="139"/>
      <c r="T10" s="139"/>
      <c r="U10" s="184"/>
      <c r="V10" s="185"/>
      <c r="W10" s="185"/>
      <c r="X10" s="185"/>
      <c r="Y10" s="185"/>
      <c r="Z10" s="185"/>
      <c r="AA10" s="185"/>
      <c r="AB10" s="186"/>
      <c r="AC10" s="186"/>
      <c r="AD10" s="187"/>
      <c r="AE10" s="187"/>
    </row>
    <row r="11" spans="1:36" s="182" customFormat="1" ht="18.75" customHeight="1" thickTop="1">
      <c r="A11" s="528" t="s">
        <v>404</v>
      </c>
      <c r="B11" s="529"/>
      <c r="C11" s="529"/>
      <c r="D11" s="530"/>
      <c r="E11" s="531"/>
      <c r="F11" s="532"/>
      <c r="G11" s="532"/>
      <c r="H11" s="532"/>
      <c r="I11" s="532"/>
      <c r="J11" s="532"/>
      <c r="K11" s="532"/>
      <c r="L11" s="533"/>
      <c r="M11" s="528" t="s">
        <v>404</v>
      </c>
      <c r="N11" s="529"/>
      <c r="O11" s="529"/>
      <c r="P11" s="530"/>
      <c r="Q11" s="534"/>
      <c r="R11" s="535"/>
      <c r="S11" s="535"/>
      <c r="T11" s="535"/>
      <c r="U11" s="535"/>
      <c r="V11" s="535"/>
      <c r="W11" s="535"/>
      <c r="X11" s="535"/>
      <c r="Y11" s="535"/>
      <c r="Z11" s="535"/>
      <c r="AA11" s="535"/>
      <c r="AB11" s="535"/>
      <c r="AC11" s="536"/>
      <c r="AD11" s="187"/>
      <c r="AE11" s="187"/>
    </row>
    <row r="12" spans="1:36" s="162" customFormat="1" ht="33.75" customHeight="1" thickBot="1">
      <c r="A12" s="537" t="s">
        <v>405</v>
      </c>
      <c r="B12" s="538"/>
      <c r="C12" s="538"/>
      <c r="D12" s="538"/>
      <c r="E12" s="539"/>
      <c r="F12" s="540"/>
      <c r="G12" s="540"/>
      <c r="H12" s="540"/>
      <c r="I12" s="540"/>
      <c r="J12" s="540"/>
      <c r="K12" s="540"/>
      <c r="L12" s="541"/>
      <c r="M12" s="537" t="s">
        <v>388</v>
      </c>
      <c r="N12" s="538"/>
      <c r="O12" s="538"/>
      <c r="P12" s="538"/>
      <c r="Q12" s="542"/>
      <c r="R12" s="543"/>
      <c r="S12" s="543"/>
      <c r="T12" s="543"/>
      <c r="U12" s="543"/>
      <c r="V12" s="543"/>
      <c r="W12" s="543"/>
      <c r="X12" s="543"/>
      <c r="Y12" s="543"/>
      <c r="Z12" s="543"/>
      <c r="AA12" s="543"/>
      <c r="AB12" s="543"/>
      <c r="AC12" s="544"/>
      <c r="AD12" s="146"/>
      <c r="AE12" s="146"/>
    </row>
    <row r="13" spans="1:36" s="188" customFormat="1" ht="18.75" customHeight="1" thickTop="1">
      <c r="A13" s="546"/>
      <c r="B13" s="546"/>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H13" s="174"/>
      <c r="AI13" s="174"/>
      <c r="AJ13" s="174"/>
    </row>
    <row r="14" spans="1:36" s="182" customFormat="1" ht="19.5" customHeight="1">
      <c r="A14" s="547" t="s">
        <v>389</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H14" s="174"/>
      <c r="AI14" s="174"/>
      <c r="AJ14" s="174"/>
    </row>
    <row r="15" spans="1:36" s="174" customFormat="1" ht="32.25" customHeight="1" thickBot="1">
      <c r="A15" s="548" t="s">
        <v>390</v>
      </c>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50"/>
    </row>
    <row r="16" spans="1:36" s="174" customFormat="1" ht="6" customHeight="1" thickTop="1">
      <c r="A16" s="189"/>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1"/>
    </row>
    <row r="17" spans="1:31" s="174" customFormat="1" ht="15" customHeight="1">
      <c r="A17" s="192" t="s">
        <v>391</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4"/>
    </row>
    <row r="18" spans="1:31" s="174" customFormat="1" ht="6" customHeight="1">
      <c r="A18" s="192"/>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4"/>
    </row>
    <row r="19" spans="1:31" s="174" customFormat="1" ht="15" customHeight="1">
      <c r="A19" s="195"/>
      <c r="B19" s="196"/>
      <c r="C19" s="197" t="s">
        <v>392</v>
      </c>
      <c r="D19" s="193"/>
      <c r="E19" s="193"/>
      <c r="F19" s="196"/>
      <c r="G19" s="197" t="s">
        <v>393</v>
      </c>
      <c r="M19" s="196"/>
      <c r="N19" s="197" t="s">
        <v>394</v>
      </c>
      <c r="Q19" s="193"/>
      <c r="R19" s="196"/>
      <c r="S19" s="197" t="s">
        <v>395</v>
      </c>
      <c r="T19" s="193"/>
      <c r="U19" s="193"/>
      <c r="V19" s="196"/>
      <c r="W19" s="197" t="s">
        <v>396</v>
      </c>
      <c r="Z19" s="193"/>
      <c r="AA19" s="193"/>
      <c r="AB19" s="193"/>
      <c r="AC19" s="193"/>
      <c r="AD19" s="193"/>
      <c r="AE19" s="194"/>
    </row>
    <row r="20" spans="1:31" s="174" customFormat="1" ht="6.75" customHeight="1">
      <c r="A20" s="195"/>
      <c r="B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4"/>
    </row>
    <row r="21" spans="1:31" s="174" customFormat="1" ht="15" customHeight="1">
      <c r="A21" s="551" t="s">
        <v>397</v>
      </c>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3"/>
    </row>
    <row r="22" spans="1:31" s="174" customFormat="1" ht="15" customHeight="1">
      <c r="A22" s="554"/>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6"/>
    </row>
    <row r="23" spans="1:31" s="174" customFormat="1" ht="15" customHeight="1">
      <c r="A23" s="198" t="s">
        <v>398</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200"/>
    </row>
    <row r="24" spans="1:31" s="174" customFormat="1" ht="15" customHeight="1">
      <c r="A24" s="198" t="s">
        <v>399</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4"/>
    </row>
    <row r="25" spans="1:31" s="174" customFormat="1" ht="5.25" customHeight="1">
      <c r="A25" s="195"/>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4"/>
    </row>
    <row r="26" spans="1:31" s="174" customFormat="1" ht="14.25">
      <c r="A26" s="584" t="s">
        <v>406</v>
      </c>
      <c r="B26" s="58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6"/>
    </row>
    <row r="27" spans="1:31" s="174" customFormat="1" ht="14.25">
      <c r="A27" s="587"/>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6"/>
    </row>
    <row r="28" spans="1:31" s="174" customFormat="1" ht="14.25">
      <c r="A28" s="587"/>
      <c r="B28" s="585"/>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6"/>
    </row>
    <row r="29" spans="1:31" s="174" customFormat="1" ht="14.25">
      <c r="A29" s="587"/>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6"/>
    </row>
    <row r="30" spans="1:31" s="174" customFormat="1" ht="14.25">
      <c r="A30" s="587"/>
      <c r="B30" s="585"/>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6"/>
    </row>
    <row r="31" spans="1:31" s="174" customFormat="1" ht="14.25">
      <c r="A31" s="587"/>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6"/>
    </row>
    <row r="32" spans="1:31" s="174" customFormat="1" ht="14.25">
      <c r="A32" s="587"/>
      <c r="B32" s="585"/>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6"/>
    </row>
    <row r="33" spans="1:31" s="174" customFormat="1" ht="14.25">
      <c r="A33" s="587"/>
      <c r="B33" s="585"/>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6"/>
    </row>
    <row r="34" spans="1:31" s="174" customFormat="1" ht="14.25">
      <c r="A34" s="587"/>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6"/>
    </row>
    <row r="35" spans="1:31" s="174" customFormat="1" ht="14.25">
      <c r="A35" s="587"/>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6"/>
    </row>
    <row r="36" spans="1:31" s="174" customFormat="1" ht="14.25">
      <c r="A36" s="587"/>
      <c r="B36" s="585"/>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6"/>
    </row>
    <row r="37" spans="1:31" s="174" customFormat="1" ht="14.25">
      <c r="A37" s="587"/>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6"/>
    </row>
    <row r="38" spans="1:31" s="174" customFormat="1" ht="15" thickBot="1">
      <c r="A38" s="588"/>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90"/>
    </row>
    <row r="39" spans="1:31" s="174" customFormat="1" ht="33.75" customHeight="1" thickTop="1" thickBot="1">
      <c r="A39" s="564" t="s">
        <v>400</v>
      </c>
      <c r="B39" s="565"/>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row>
    <row r="40" spans="1:31" s="174" customFormat="1" ht="15" thickTop="1">
      <c r="A40" s="591" t="s">
        <v>407</v>
      </c>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3"/>
    </row>
    <row r="41" spans="1:31" s="174" customFormat="1" ht="14.25">
      <c r="A41" s="584"/>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5"/>
    </row>
    <row r="42" spans="1:31" s="174" customFormat="1" ht="14.25">
      <c r="A42" s="584"/>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5"/>
    </row>
    <row r="43" spans="1:31" s="174" customFormat="1" ht="14.25">
      <c r="A43" s="584"/>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5"/>
    </row>
    <row r="44" spans="1:31" s="174" customFormat="1" ht="14.25">
      <c r="A44" s="584"/>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5"/>
    </row>
    <row r="45" spans="1:31" s="174" customFormat="1" ht="15" customHeight="1">
      <c r="A45" s="584"/>
      <c r="B45" s="594"/>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5"/>
    </row>
    <row r="46" spans="1:31" s="174" customFormat="1" ht="15" customHeight="1">
      <c r="A46" s="584"/>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5"/>
    </row>
    <row r="47" spans="1:31" s="174" customFormat="1" ht="15" customHeight="1">
      <c r="A47" s="584"/>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5"/>
    </row>
    <row r="48" spans="1:31" s="174" customFormat="1" ht="15" customHeight="1">
      <c r="A48" s="584"/>
      <c r="B48" s="594"/>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5"/>
    </row>
    <row r="49" spans="1:31" s="174" customFormat="1" ht="15" customHeight="1">
      <c r="A49" s="584"/>
      <c r="B49" s="594"/>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5"/>
    </row>
    <row r="50" spans="1:31" s="174" customFormat="1" ht="15" customHeight="1">
      <c r="A50" s="584"/>
      <c r="B50" s="594"/>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5"/>
    </row>
    <row r="51" spans="1:31" s="174" customFormat="1" ht="15" customHeight="1">
      <c r="A51" s="584"/>
      <c r="B51" s="594"/>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5"/>
    </row>
    <row r="52" spans="1:31" s="174" customFormat="1" ht="15" customHeight="1" thickBot="1">
      <c r="A52" s="596"/>
      <c r="B52" s="597"/>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8"/>
    </row>
    <row r="53" spans="1:31" s="174" customFormat="1" ht="11.25" customHeight="1" thickTop="1" thickBot="1">
      <c r="A53" s="201"/>
      <c r="C53" s="175"/>
      <c r="D53" s="176"/>
      <c r="E53" s="177"/>
      <c r="F53" s="178"/>
      <c r="G53" s="178"/>
      <c r="H53" s="178"/>
      <c r="I53" s="178"/>
      <c r="J53" s="178"/>
      <c r="K53" s="178"/>
      <c r="L53" s="178"/>
      <c r="M53" s="178"/>
      <c r="N53" s="175"/>
      <c r="O53" s="176"/>
      <c r="P53" s="176"/>
      <c r="Q53" s="176"/>
      <c r="R53" s="176"/>
      <c r="S53" s="176"/>
      <c r="T53" s="176"/>
      <c r="U53" s="175"/>
      <c r="V53" s="176"/>
      <c r="W53" s="176"/>
      <c r="X53" s="179"/>
      <c r="Y53" s="175"/>
      <c r="Z53" s="175"/>
      <c r="AA53" s="179"/>
      <c r="AB53" s="175"/>
      <c r="AC53" s="179"/>
    </row>
    <row r="54" spans="1:31" s="188" customFormat="1" ht="40.5" customHeight="1" thickTop="1" thickBot="1">
      <c r="A54" s="510" t="s">
        <v>408</v>
      </c>
      <c r="B54" s="511"/>
      <c r="C54" s="511"/>
      <c r="D54" s="574"/>
      <c r="E54" s="599" t="s">
        <v>409</v>
      </c>
      <c r="F54" s="600"/>
      <c r="G54" s="600"/>
      <c r="H54" s="600"/>
      <c r="I54" s="600"/>
      <c r="J54" s="600"/>
      <c r="K54" s="600"/>
      <c r="L54" s="600"/>
      <c r="M54" s="600"/>
      <c r="N54" s="600"/>
      <c r="O54" s="600"/>
      <c r="P54" s="600"/>
      <c r="Q54" s="600"/>
      <c r="R54" s="600"/>
      <c r="S54" s="600"/>
      <c r="T54" s="601"/>
    </row>
    <row r="55" spans="1:31" s="174" customFormat="1" ht="16.5" customHeight="1" thickTop="1">
      <c r="A55" s="173"/>
      <c r="C55" s="175"/>
      <c r="D55" s="176"/>
      <c r="E55" s="177"/>
      <c r="F55" s="178"/>
      <c r="G55" s="178"/>
      <c r="H55" s="178"/>
      <c r="I55" s="178"/>
      <c r="J55" s="178"/>
      <c r="K55" s="178"/>
      <c r="L55" s="178"/>
      <c r="M55" s="178"/>
      <c r="N55" s="175"/>
      <c r="O55" s="176"/>
      <c r="P55" s="176"/>
      <c r="Q55" s="176"/>
      <c r="R55" s="176"/>
      <c r="S55" s="176"/>
      <c r="T55" s="176"/>
      <c r="U55" s="175"/>
      <c r="V55" s="176"/>
      <c r="W55" s="176"/>
      <c r="X55" s="179"/>
      <c r="Y55" s="175"/>
      <c r="Z55" s="175"/>
      <c r="AA55" s="179"/>
      <c r="AB55" s="175"/>
      <c r="AC55" s="179"/>
    </row>
    <row r="56" spans="1:31" ht="36" customHeight="1">
      <c r="A56" s="578" t="s">
        <v>410</v>
      </c>
      <c r="B56" s="57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80"/>
    </row>
    <row r="57" spans="1:31" s="162" customFormat="1" ht="14.25" customHeight="1">
      <c r="A57" s="169"/>
      <c r="X57" s="581"/>
      <c r="Y57" s="582"/>
      <c r="Z57" s="582"/>
      <c r="AA57" s="582"/>
      <c r="AB57" s="582"/>
      <c r="AC57" s="582"/>
      <c r="AD57" s="582"/>
      <c r="AE57" s="582"/>
    </row>
    <row r="58" spans="1:31" ht="20.100000000000001" customHeight="1">
      <c r="A58" s="202"/>
      <c r="B58" s="203"/>
      <c r="C58" s="203"/>
      <c r="D58" s="203"/>
      <c r="E58" s="203"/>
      <c r="F58" s="204"/>
      <c r="G58" s="203"/>
      <c r="H58" s="203"/>
      <c r="I58" s="203"/>
      <c r="J58" s="203"/>
      <c r="K58" s="203"/>
      <c r="L58" s="203"/>
      <c r="M58" s="203"/>
      <c r="N58" s="203"/>
      <c r="O58" s="203"/>
      <c r="P58" s="203"/>
      <c r="Q58" s="203"/>
      <c r="R58" s="203"/>
      <c r="S58" s="203"/>
      <c r="T58" s="205"/>
      <c r="U58" s="205"/>
      <c r="V58" s="205"/>
      <c r="W58" s="205"/>
      <c r="X58" s="205"/>
      <c r="Y58" s="205"/>
      <c r="Z58" s="205"/>
      <c r="AA58" s="205"/>
      <c r="AB58" s="205"/>
      <c r="AC58" s="205"/>
      <c r="AD58" s="205"/>
      <c r="AE58" s="205"/>
    </row>
    <row r="59" spans="1:31" ht="20.100000000000001" customHeight="1">
      <c r="A59" s="165"/>
      <c r="B59" s="203"/>
      <c r="C59" s="203"/>
      <c r="D59" s="203"/>
      <c r="E59" s="203"/>
      <c r="F59" s="204"/>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1:31" ht="20.100000000000001" customHeight="1">
      <c r="A60" s="545"/>
      <c r="B60" s="545"/>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row>
    <row r="61" spans="1:31" ht="20.100000000000001" customHeight="1"/>
    <row r="62" spans="1:31" ht="20.100000000000001" customHeight="1"/>
    <row r="63" spans="1:31" ht="20.100000000000001" customHeight="1"/>
    <row r="64" spans="1:3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sheetData>
  <mergeCells count="28">
    <mergeCell ref="A56:AE56"/>
    <mergeCell ref="X57:AE57"/>
    <mergeCell ref="A60:AE60"/>
    <mergeCell ref="A15:AE15"/>
    <mergeCell ref="A21:AE22"/>
    <mergeCell ref="A26:AE38"/>
    <mergeCell ref="A39:AE39"/>
    <mergeCell ref="A40:AE52"/>
    <mergeCell ref="A54:D54"/>
    <mergeCell ref="E54:T54"/>
    <mergeCell ref="A14:AE14"/>
    <mergeCell ref="A10:D10"/>
    <mergeCell ref="E10:L10"/>
    <mergeCell ref="A11:D11"/>
    <mergeCell ref="E11:L11"/>
    <mergeCell ref="M11:P11"/>
    <mergeCell ref="Q11:AC11"/>
    <mergeCell ref="A12:D12"/>
    <mergeCell ref="E12:L12"/>
    <mergeCell ref="M12:P12"/>
    <mergeCell ref="Q12:AC12"/>
    <mergeCell ref="A13:AE13"/>
    <mergeCell ref="Q9:T9"/>
    <mergeCell ref="V1:Z1"/>
    <mergeCell ref="AD1:AE1"/>
    <mergeCell ref="V2:Z3"/>
    <mergeCell ref="A5:AE5"/>
    <mergeCell ref="A7:AE7"/>
  </mergeCells>
  <phoneticPr fontId="4"/>
  <dataValidations count="1">
    <dataValidation type="list" allowBlank="1" showInputMessage="1" showErrorMessage="1" sqref="B19 F19 M19 R19 V19">
      <formula1>"　,✓"</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1.候補者データ</vt:lpstr>
      <vt:lpstr>2.JASSO成績計算表(満点3.00)</vt:lpstr>
      <vt:lpstr>3.G萩成績計算表(満点4.000) </vt:lpstr>
      <vt:lpstr>4. 国・地域コード </vt:lpstr>
      <vt:lpstr>申立書</vt:lpstr>
      <vt:lpstr>様式M</vt:lpstr>
      <vt:lpstr>様式L-1</vt:lpstr>
      <vt:lpstr>様式L-2</vt:lpstr>
      <vt:lpstr>様式L-2（例）</vt:lpstr>
      <vt:lpstr>'1.候補者データ'!Print_Area</vt:lpstr>
      <vt:lpstr>'2.JASSO成績計算表(満点3.00)'!Print_Area</vt:lpstr>
      <vt:lpstr>'3.G萩成績計算表(満点4.000) '!Print_Area</vt:lpstr>
      <vt:lpstr>申立書!Print_Area</vt:lpstr>
      <vt:lpstr>'様式L-1'!Print_Area</vt:lpstr>
      <vt:lpstr>'様式L-2'!Print_Area</vt:lpstr>
      <vt:lpstr>'様式L-2（例）'!Print_Area</vt:lpstr>
      <vt:lpstr>様式M!Print_Area</vt:lpstr>
      <vt:lpstr>'様式L-2'!Print_Titles</vt:lpstr>
      <vt:lpstr>'様式L-2（例）'!Print_Titles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KRG-01</dc:creator>
  <cp:lastModifiedBy>東北大学</cp:lastModifiedBy>
  <cp:lastPrinted>2018-09-21T01:34:29Z</cp:lastPrinted>
  <dcterms:created xsi:type="dcterms:W3CDTF">2017-04-26T11:35:45Z</dcterms:created>
  <dcterms:modified xsi:type="dcterms:W3CDTF">2018-09-21T01:39:05Z</dcterms:modified>
</cp:coreProperties>
</file>