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G:\共有ドライブ\文学研究科教務係\教務係\29 留学生\受入れ\留学生関係\R4\6  留学生奨学金・推薦\4.朝鮮奨学会\"/>
    </mc:Choice>
  </mc:AlternateContent>
  <xr:revisionPtr revIDLastSave="0" documentId="8_{11E94AEC-526B-45DE-B8BE-4AEFB46EB09F}" xr6:coauthVersionLast="47" xr6:coauthVersionMax="47" xr10:uidLastSave="{00000000-0000-0000-0000-000000000000}"/>
  <bookViews>
    <workbookView xWindow="-120" yWindow="-120" windowWidth="29040" windowHeight="15840" xr2:uid="{3A7B9DFB-4FD8-43D5-97EA-278D93958479}"/>
  </bookViews>
  <sheets>
    <sheet name="学部1年生" sheetId="1" r:id="rId1"/>
    <sheet name="学部２年生～大学院生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9" i="2" l="1"/>
  <c r="C11" i="2" s="1"/>
  <c r="I8" i="2"/>
  <c r="I7" i="2"/>
  <c r="I6" i="2"/>
  <c r="I9" i="2" s="1"/>
  <c r="C10" i="2" s="1"/>
  <c r="E10" i="2" l="1"/>
  <c r="F11" i="1"/>
  <c r="J10" i="1"/>
  <c r="J9" i="1"/>
  <c r="J8" i="1"/>
  <c r="J7" i="1"/>
  <c r="J6" i="1"/>
  <c r="J11" i="1" l="1"/>
  <c r="C13" i="1"/>
  <c r="C12" i="1" l="1"/>
  <c r="E12" i="1" s="1"/>
</calcChain>
</file>

<file path=xl/sharedStrings.xml><?xml version="1.0" encoding="utf-8"?>
<sst xmlns="http://schemas.openxmlformats.org/spreadsheetml/2006/main" count="75" uniqueCount="53">
  <si>
    <t>学業成績計算表</t>
    <rPh sb="0" eb="2">
      <t>ガクギョウ</t>
    </rPh>
    <rPh sb="2" eb="4">
      <t>セイセキ</t>
    </rPh>
    <rPh sb="4" eb="6">
      <t>ケイサン</t>
    </rPh>
    <rPh sb="6" eb="7">
      <t>ヒョウ</t>
    </rPh>
    <phoneticPr fontId="2"/>
  </si>
  <si>
    <t>計</t>
    <rPh sb="0" eb="1">
      <t>ケイ</t>
    </rPh>
    <phoneticPr fontId="2"/>
  </si>
  <si>
    <t>評価点計</t>
    <rPh sb="0" eb="2">
      <t>ヒョウカ</t>
    </rPh>
    <rPh sb="2" eb="3">
      <t>テン</t>
    </rPh>
    <rPh sb="3" eb="4">
      <t>ケイ</t>
    </rPh>
    <phoneticPr fontId="2"/>
  </si>
  <si>
    <t>科目数計</t>
    <rPh sb="0" eb="2">
      <t>カモク</t>
    </rPh>
    <rPh sb="2" eb="3">
      <t>スウ</t>
    </rPh>
    <rPh sb="3" eb="4">
      <t>ケイ</t>
    </rPh>
    <phoneticPr fontId="2"/>
  </si>
  <si>
    <t>=</t>
    <phoneticPr fontId="2"/>
  </si>
  <si>
    <t xml:space="preserve"> 成績評価値</t>
    <phoneticPr fontId="2"/>
  </si>
  <si>
    <t>5段階</t>
    <rPh sb="1" eb="3">
      <t>ダンカイ</t>
    </rPh>
    <phoneticPr fontId="2"/>
  </si>
  <si>
    <t>10段階</t>
    <rPh sb="2" eb="4">
      <t>ダンカイ</t>
    </rPh>
    <phoneticPr fontId="3"/>
  </si>
  <si>
    <t>スコア
(高卒認定)</t>
    <rPh sb="5" eb="7">
      <t>コウソツ</t>
    </rPh>
    <rPh sb="7" eb="9">
      <t>ニンテイ</t>
    </rPh>
    <phoneticPr fontId="3"/>
  </si>
  <si>
    <t>韓国の高校
(9等級)</t>
    <rPh sb="0" eb="2">
      <t>カンコク</t>
    </rPh>
    <rPh sb="3" eb="5">
      <t>コウコウ</t>
    </rPh>
    <rPh sb="8" eb="10">
      <t>トウキュウ</t>
    </rPh>
    <rPh sb="10" eb="11">
      <t>コウテイ</t>
    </rPh>
    <phoneticPr fontId="3"/>
  </si>
  <si>
    <t>10・9</t>
    <phoneticPr fontId="3"/>
  </si>
  <si>
    <t>90～100</t>
    <phoneticPr fontId="3"/>
  </si>
  <si>
    <t>1・2</t>
    <phoneticPr fontId="3"/>
  </si>
  <si>
    <t>×</t>
    <phoneticPr fontId="3"/>
  </si>
  <si>
    <t>＝</t>
    <phoneticPr fontId="3"/>
  </si>
  <si>
    <t>8・7</t>
    <phoneticPr fontId="3"/>
  </si>
  <si>
    <t>70～89</t>
    <phoneticPr fontId="3"/>
  </si>
  <si>
    <t>3・4</t>
    <phoneticPr fontId="3"/>
  </si>
  <si>
    <t>6・5</t>
    <phoneticPr fontId="3"/>
  </si>
  <si>
    <t>50～69</t>
    <phoneticPr fontId="3"/>
  </si>
  <si>
    <t>4・3</t>
    <phoneticPr fontId="3"/>
  </si>
  <si>
    <t>30～49</t>
    <phoneticPr fontId="3"/>
  </si>
  <si>
    <t>6・7</t>
    <phoneticPr fontId="3"/>
  </si>
  <si>
    <t>2・1</t>
    <phoneticPr fontId="3"/>
  </si>
  <si>
    <t>～29</t>
    <phoneticPr fontId="3"/>
  </si>
  <si>
    <t>8・9</t>
    <phoneticPr fontId="3"/>
  </si>
  <si>
    <t>学部１年生</t>
    <rPh sb="0" eb="2">
      <t>ガクブ</t>
    </rPh>
    <rPh sb="3" eb="5">
      <t>ネンセイ</t>
    </rPh>
    <phoneticPr fontId="2"/>
  </si>
  <si>
    <t>科目数を入力すると自動計算されます(高校の成績証明書に基づいて入力して下さい)</t>
    <rPh sb="0" eb="3">
      <t>カモクスウ</t>
    </rPh>
    <rPh sb="4" eb="6">
      <t>ニュウリョク</t>
    </rPh>
    <rPh sb="9" eb="13">
      <t>ジドウケイサン</t>
    </rPh>
    <rPh sb="18" eb="20">
      <t>コウコウ</t>
    </rPh>
    <rPh sb="31" eb="33">
      <t>ニュウリョク</t>
    </rPh>
    <phoneticPr fontId="2"/>
  </si>
  <si>
    <t>高校３年次の全取得科目について入力すること（3年制でない場合は卒業年度の成績）</t>
    <rPh sb="0" eb="2">
      <t>コウコウ</t>
    </rPh>
    <rPh sb="3" eb="5">
      <t>ネンジ</t>
    </rPh>
    <rPh sb="6" eb="11">
      <t>ゼンシュトクカモク</t>
    </rPh>
    <rPh sb="15" eb="17">
      <t>ニュウリョク</t>
    </rPh>
    <rPh sb="23" eb="25">
      <t>ネンセイ</t>
    </rPh>
    <rPh sb="28" eb="30">
      <t>バアイ</t>
    </rPh>
    <rPh sb="31" eb="35">
      <t>ソツギョウネンド</t>
    </rPh>
    <rPh sb="36" eb="38">
      <t>セイセキ</t>
    </rPh>
    <phoneticPr fontId="2"/>
  </si>
  <si>
    <t>　科目数</t>
    <rPh sb="1" eb="4">
      <t>カモクスウ</t>
    </rPh>
    <phoneticPr fontId="3"/>
  </si>
  <si>
    <t>　評価点</t>
    <rPh sb="1" eb="4">
      <t>ヒョウカテン</t>
    </rPh>
    <phoneticPr fontId="3"/>
  </si>
  <si>
    <t>学部2年生～大学院生</t>
    <rPh sb="0" eb="2">
      <t>ガクブ</t>
    </rPh>
    <rPh sb="3" eb="5">
      <t>ネンセイ</t>
    </rPh>
    <rPh sb="6" eb="8">
      <t>ダイガク</t>
    </rPh>
    <rPh sb="8" eb="10">
      <t>インセイ</t>
    </rPh>
    <phoneticPr fontId="2"/>
  </si>
  <si>
    <t>科目数を入力すると自動計算されます(成績証明書に基づいて入力して下さい)</t>
    <rPh sb="0" eb="3">
      <t>カモクスウ</t>
    </rPh>
    <rPh sb="4" eb="6">
      <t>ニュウリョク</t>
    </rPh>
    <rPh sb="9" eb="13">
      <t>ジドウケイサン</t>
    </rPh>
    <rPh sb="28" eb="30">
      <t>ニュウリョク</t>
    </rPh>
    <phoneticPr fontId="2"/>
  </si>
  <si>
    <t>評定</t>
    <rPh sb="0" eb="2">
      <t>ヒョウテイ</t>
    </rPh>
    <phoneticPr fontId="2"/>
  </si>
  <si>
    <t>　 科目数</t>
    <rPh sb="2" eb="4">
      <t>カモク</t>
    </rPh>
    <rPh sb="4" eb="5">
      <t>スウ</t>
    </rPh>
    <phoneticPr fontId="2"/>
  </si>
  <si>
    <t>評価点</t>
    <phoneticPr fontId="2"/>
  </si>
  <si>
    <t>秀・優</t>
    <phoneticPr fontId="2"/>
  </si>
  <si>
    <t>S/A</t>
    <phoneticPr fontId="2"/>
  </si>
  <si>
    <t>80点以上</t>
    <rPh sb="2" eb="5">
      <t>テンイジョウ</t>
    </rPh>
    <phoneticPr fontId="2"/>
  </si>
  <si>
    <t>×</t>
    <phoneticPr fontId="2"/>
  </si>
  <si>
    <t>＝</t>
    <phoneticPr fontId="2"/>
  </si>
  <si>
    <t>良</t>
    <phoneticPr fontId="2"/>
  </si>
  <si>
    <t>B</t>
    <phoneticPr fontId="2"/>
  </si>
  <si>
    <t>70～79点</t>
    <phoneticPr fontId="2"/>
  </si>
  <si>
    <t>可</t>
    <phoneticPr fontId="2"/>
  </si>
  <si>
    <t>C</t>
    <phoneticPr fontId="2"/>
  </si>
  <si>
    <t>60～69点</t>
    <phoneticPr fontId="2"/>
  </si>
  <si>
    <t>注意</t>
    <rPh sb="0" eb="2">
      <t>チュウイ</t>
    </rPh>
    <phoneticPr fontId="2"/>
  </si>
  <si>
    <t>　学部2～4年生 → 入学から前学年度までの全取得科目について入力</t>
    <rPh sb="1" eb="3">
      <t>ガクブ</t>
    </rPh>
    <rPh sb="6" eb="8">
      <t>ネンセイ</t>
    </rPh>
    <rPh sb="11" eb="13">
      <t>ニュウガク</t>
    </rPh>
    <rPh sb="15" eb="16">
      <t>マエ</t>
    </rPh>
    <rPh sb="16" eb="18">
      <t>ガクネン</t>
    </rPh>
    <rPh sb="18" eb="19">
      <t>ド</t>
    </rPh>
    <rPh sb="22" eb="27">
      <t>ゼンシュトクカモク</t>
    </rPh>
    <rPh sb="31" eb="33">
      <t>ニュウリョク</t>
    </rPh>
    <phoneticPr fontId="2"/>
  </si>
  <si>
    <t>　修士・専門職1年生 → 学部での全取得科目について入力</t>
    <rPh sb="1" eb="3">
      <t>シュウシ</t>
    </rPh>
    <rPh sb="4" eb="7">
      <t>センモンショク</t>
    </rPh>
    <rPh sb="8" eb="10">
      <t>ネンセイ</t>
    </rPh>
    <rPh sb="13" eb="15">
      <t>ガクブ</t>
    </rPh>
    <rPh sb="17" eb="22">
      <t>ゼンシュトクカモク</t>
    </rPh>
    <rPh sb="26" eb="28">
      <t>ニュウリョク</t>
    </rPh>
    <phoneticPr fontId="2"/>
  </si>
  <si>
    <t>　修士・専門職2年生以上 → 修士課程での全取得科目について入力</t>
    <rPh sb="10" eb="12">
      <t>イジョウ</t>
    </rPh>
    <rPh sb="15" eb="19">
      <t>シュウシカテイ</t>
    </rPh>
    <phoneticPr fontId="2"/>
  </si>
  <si>
    <t>　博士1年生 → 修士課程での全取得科目について入力</t>
    <rPh sb="1" eb="3">
      <t>ハカセ</t>
    </rPh>
    <rPh sb="4" eb="6">
      <t>ネンセイ</t>
    </rPh>
    <rPh sb="9" eb="11">
      <t>シュウシ</t>
    </rPh>
    <rPh sb="11" eb="13">
      <t>カテイ</t>
    </rPh>
    <phoneticPr fontId="2"/>
  </si>
  <si>
    <t>　博士2年生以上 → 博士課程での全取得科目について入力</t>
    <rPh sb="1" eb="3">
      <t>ハカセ</t>
    </rPh>
    <rPh sb="4" eb="6">
      <t>ネンセイ</t>
    </rPh>
    <rPh sb="6" eb="8">
      <t>イジョウ</t>
    </rPh>
    <rPh sb="11" eb="13">
      <t>ハカセ</t>
    </rPh>
    <rPh sb="13" eb="15">
      <t>カテイ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</si>
</sst>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1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2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25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5">
    <xf numFmtId="0" fontId="0" fillId="0" borderId="0" xfId="0">
      <alignment vertical="center"/>
    </xf>
    <xf numFmtId="0" fontId="4" fillId="0" borderId="0" xfId="0" applyFont="1" applyProtection="1">
      <alignment vertical="center"/>
    </xf>
    <xf numFmtId="0" fontId="5" fillId="0" borderId="0" xfId="0" applyFont="1" applyProtection="1">
      <alignment vertical="center"/>
    </xf>
    <xf numFmtId="38" fontId="6" fillId="0" borderId="0" xfId="1" applyFont="1" applyAlignment="1" applyProtection="1">
      <alignment vertical="center"/>
    </xf>
    <xf numFmtId="0" fontId="6" fillId="0" borderId="0" xfId="0" applyFont="1" applyProtection="1">
      <alignment vertical="center"/>
    </xf>
    <xf numFmtId="0" fontId="7" fillId="0" borderId="0" xfId="0" applyFont="1" applyProtection="1">
      <alignment vertical="center"/>
    </xf>
    <xf numFmtId="0" fontId="6" fillId="0" borderId="0" xfId="0" applyFont="1" applyAlignment="1" applyProtection="1">
      <alignment horizontal="left" vertical="center"/>
    </xf>
    <xf numFmtId="0" fontId="6" fillId="2" borderId="15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 shrinkToFit="1"/>
    </xf>
    <xf numFmtId="0" fontId="6" fillId="2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8" fillId="3" borderId="2" xfId="0" applyFont="1" applyFill="1" applyBorder="1" applyAlignment="1" applyProtection="1">
      <alignment horizontal="center" vertical="center"/>
      <protection locked="0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8" fillId="3" borderId="5" xfId="0" applyFont="1" applyFill="1" applyBorder="1" applyAlignment="1" applyProtection="1">
      <alignment horizontal="center" vertical="center"/>
      <protection locked="0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8" fillId="3" borderId="8" xfId="0" applyFont="1" applyFill="1" applyBorder="1" applyAlignment="1" applyProtection="1">
      <alignment horizontal="center" vertical="center"/>
      <protection locked="0"/>
    </xf>
    <xf numFmtId="0" fontId="6" fillId="0" borderId="10" xfId="0" applyFont="1" applyBorder="1" applyAlignment="1">
      <alignment horizontal="center" vertical="center"/>
    </xf>
    <xf numFmtId="0" fontId="7" fillId="0" borderId="0" xfId="0" applyFont="1" applyFill="1" applyBorder="1" applyAlignment="1" applyProtection="1">
      <alignment horizontal="right" vertical="center"/>
    </xf>
    <xf numFmtId="0" fontId="9" fillId="0" borderId="0" xfId="0" applyFont="1" applyAlignment="1" applyProtection="1">
      <alignment horizontal="right" vertical="center"/>
    </xf>
    <xf numFmtId="0" fontId="7" fillId="0" borderId="11" xfId="0" applyFont="1" applyFill="1" applyBorder="1" applyAlignment="1" applyProtection="1">
      <alignment horizontal="center" vertical="center"/>
    </xf>
    <xf numFmtId="0" fontId="7" fillId="0" borderId="12" xfId="0" applyFont="1" applyFill="1" applyBorder="1" applyAlignment="1" applyProtection="1">
      <alignment horizontal="center" vertical="center"/>
    </xf>
    <xf numFmtId="0" fontId="7" fillId="0" borderId="0" xfId="0" applyFont="1" applyFill="1" applyProtection="1">
      <alignment vertical="center"/>
    </xf>
    <xf numFmtId="0" fontId="7" fillId="0" borderId="0" xfId="0" applyFont="1" applyBorder="1" applyProtection="1">
      <alignment vertical="center"/>
    </xf>
    <xf numFmtId="176" fontId="11" fillId="0" borderId="0" xfId="0" applyNumberFormat="1" applyFont="1" applyFill="1" applyBorder="1" applyAlignment="1" applyProtection="1">
      <alignment horizontal="center" vertical="center"/>
    </xf>
    <xf numFmtId="0" fontId="7" fillId="0" borderId="0" xfId="0" applyFont="1" applyFill="1" applyBorder="1" applyProtection="1">
      <alignment vertical="center"/>
    </xf>
    <xf numFmtId="0" fontId="7" fillId="0" borderId="0" xfId="0" applyFont="1" applyBorder="1" applyAlignment="1" applyProtection="1">
      <alignment horizontal="center" vertical="center"/>
    </xf>
    <xf numFmtId="0" fontId="6" fillId="2" borderId="15" xfId="0" applyFont="1" applyFill="1" applyBorder="1" applyAlignment="1">
      <alignment horizontal="left" vertical="center"/>
    </xf>
    <xf numFmtId="0" fontId="6" fillId="2" borderId="16" xfId="0" applyFont="1" applyFill="1" applyBorder="1" applyAlignment="1">
      <alignment horizontal="left" vertical="center"/>
    </xf>
    <xf numFmtId="0" fontId="7" fillId="0" borderId="0" xfId="0" applyFont="1" applyAlignment="1" applyProtection="1">
      <alignment horizontal="center" vertical="center"/>
    </xf>
    <xf numFmtId="176" fontId="10" fillId="4" borderId="13" xfId="0" applyNumberFormat="1" applyFont="1" applyFill="1" applyBorder="1" applyAlignment="1" applyProtection="1">
      <alignment horizontal="center" vertical="center"/>
    </xf>
    <xf numFmtId="176" fontId="10" fillId="4" borderId="14" xfId="0" applyNumberFormat="1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left" vertical="center" wrapText="1"/>
    </xf>
    <xf numFmtId="0" fontId="7" fillId="0" borderId="0" xfId="0" applyFont="1" applyAlignment="1" applyProtection="1">
      <alignment horizontal="left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6" fillId="0" borderId="0" xfId="0" applyFont="1" applyAlignment="1">
      <alignment horizontal="left" vertical="center"/>
    </xf>
    <xf numFmtId="38" fontId="6" fillId="2" borderId="17" xfId="1" applyFont="1" applyFill="1" applyBorder="1" applyAlignment="1" applyProtection="1">
      <alignment horizontal="center" vertical="center"/>
    </xf>
    <xf numFmtId="38" fontId="6" fillId="2" borderId="18" xfId="1" applyFont="1" applyFill="1" applyBorder="1" applyAlignment="1" applyProtection="1">
      <alignment horizontal="center" vertical="center"/>
    </xf>
    <xf numFmtId="38" fontId="6" fillId="2" borderId="19" xfId="1" applyFont="1" applyFill="1" applyBorder="1" applyAlignment="1" applyProtection="1">
      <alignment horizontal="center" vertical="center"/>
    </xf>
    <xf numFmtId="0" fontId="7" fillId="2" borderId="17" xfId="0" applyFont="1" applyFill="1" applyBorder="1" applyAlignment="1">
      <alignment horizontal="left" vertical="center"/>
    </xf>
    <xf numFmtId="0" fontId="7" fillId="2" borderId="20" xfId="0" applyFont="1" applyFill="1" applyBorder="1" applyAlignment="1">
      <alignment horizontal="left" vertical="center"/>
    </xf>
    <xf numFmtId="0" fontId="7" fillId="2" borderId="21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center" vertical="center"/>
    </xf>
    <xf numFmtId="38" fontId="6" fillId="0" borderId="2" xfId="1" applyFont="1" applyBorder="1" applyAlignment="1" applyProtection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8" fillId="3" borderId="22" xfId="0" applyFont="1" applyFill="1" applyBorder="1" applyAlignment="1" applyProtection="1">
      <alignment horizontal="center" vertical="center"/>
      <protection locked="0"/>
    </xf>
    <xf numFmtId="0" fontId="7" fillId="0" borderId="4" xfId="0" applyFont="1" applyBorder="1" applyAlignment="1">
      <alignment horizontal="center" vertical="center"/>
    </xf>
    <xf numFmtId="38" fontId="6" fillId="0" borderId="5" xfId="1" applyFont="1" applyFill="1" applyBorder="1" applyAlignment="1" applyProtection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8" fillId="3" borderId="23" xfId="0" applyFont="1" applyFill="1" applyBorder="1" applyAlignment="1" applyProtection="1">
      <alignment horizontal="center" vertical="center"/>
      <protection locked="0"/>
    </xf>
    <xf numFmtId="0" fontId="7" fillId="0" borderId="7" xfId="0" applyFont="1" applyBorder="1" applyAlignment="1">
      <alignment horizontal="center" vertical="center"/>
    </xf>
    <xf numFmtId="38" fontId="6" fillId="0" borderId="8" xfId="1" applyFont="1" applyFill="1" applyBorder="1" applyAlignment="1" applyProtection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8" fillId="3" borderId="24" xfId="0" applyFont="1" applyFill="1" applyBorder="1" applyAlignment="1" applyProtection="1">
      <alignment horizontal="center" vertical="center"/>
      <protection locked="0"/>
    </xf>
    <xf numFmtId="0" fontId="7" fillId="0" borderId="10" xfId="0" applyFont="1" applyBorder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7" fillId="0" borderId="1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176" fontId="10" fillId="4" borderId="13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7" fillId="0" borderId="12" xfId="0" applyFont="1" applyBorder="1" applyAlignment="1">
      <alignment horizontal="center" vertical="center"/>
    </xf>
    <xf numFmtId="176" fontId="10" fillId="4" borderId="14" xfId="0" applyNumberFormat="1" applyFont="1" applyFill="1" applyBorder="1" applyAlignment="1">
      <alignment horizontal="center" vertical="center"/>
    </xf>
    <xf numFmtId="176" fontId="11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EF9C8F-9ACA-4D3D-8F23-5124DF699407}">
  <sheetPr codeName="Sheet1"/>
  <dimension ref="B2:J25"/>
  <sheetViews>
    <sheetView tabSelected="1" workbookViewId="0">
      <selection activeCell="F6" sqref="F6"/>
    </sheetView>
  </sheetViews>
  <sheetFormatPr defaultRowHeight="13.5" x14ac:dyDescent="0.4"/>
  <cols>
    <col min="1" max="1" width="4.125" style="5" customWidth="1"/>
    <col min="2" max="5" width="11.625" style="5" customWidth="1"/>
    <col min="6" max="6" width="10.625" style="5" customWidth="1"/>
    <col min="7" max="7" width="7.125" style="5" customWidth="1"/>
    <col min="8" max="16384" width="9" style="5"/>
  </cols>
  <sheetData>
    <row r="2" spans="2:10" ht="14.25" x14ac:dyDescent="0.4">
      <c r="B2" s="1" t="s">
        <v>0</v>
      </c>
      <c r="C2" s="2"/>
      <c r="D2" s="3" t="s">
        <v>26</v>
      </c>
      <c r="E2" s="4"/>
      <c r="F2" s="4"/>
      <c r="G2" s="4"/>
      <c r="H2" s="4"/>
      <c r="I2" s="4"/>
    </row>
    <row r="3" spans="2:10" ht="19.5" customHeight="1" x14ac:dyDescent="0.4">
      <c r="B3" s="4" t="s">
        <v>27</v>
      </c>
      <c r="C3" s="2"/>
      <c r="D3" s="3"/>
      <c r="E3" s="4"/>
      <c r="F3" s="4"/>
      <c r="G3" s="4"/>
      <c r="H3" s="4"/>
      <c r="I3" s="4"/>
    </row>
    <row r="4" spans="2:10" ht="19.5" customHeight="1" x14ac:dyDescent="0.4">
      <c r="B4" s="6" t="s">
        <v>28</v>
      </c>
      <c r="C4" s="2"/>
      <c r="D4" s="6"/>
      <c r="E4" s="4"/>
      <c r="F4" s="4"/>
      <c r="G4" s="4"/>
      <c r="H4" s="4"/>
      <c r="I4" s="4"/>
    </row>
    <row r="5" spans="2:10" ht="43.5" customHeight="1" x14ac:dyDescent="0.4">
      <c r="B5" s="7" t="s">
        <v>6</v>
      </c>
      <c r="C5" s="8" t="s">
        <v>7</v>
      </c>
      <c r="D5" s="9" t="s">
        <v>8</v>
      </c>
      <c r="E5" s="10" t="s">
        <v>9</v>
      </c>
      <c r="F5" s="33" t="s">
        <v>29</v>
      </c>
      <c r="G5" s="34"/>
      <c r="H5" s="34" t="s">
        <v>30</v>
      </c>
      <c r="I5" s="34"/>
      <c r="J5" s="11" t="s">
        <v>1</v>
      </c>
    </row>
    <row r="6" spans="2:10" ht="27" customHeight="1" x14ac:dyDescent="0.4">
      <c r="B6" s="12">
        <v>5</v>
      </c>
      <c r="C6" s="13" t="s">
        <v>10</v>
      </c>
      <c r="D6" s="13" t="s">
        <v>11</v>
      </c>
      <c r="E6" s="13" t="s">
        <v>12</v>
      </c>
      <c r="F6" s="14"/>
      <c r="G6" s="13" t="s">
        <v>13</v>
      </c>
      <c r="H6" s="13">
        <v>5</v>
      </c>
      <c r="I6" s="13" t="s">
        <v>14</v>
      </c>
      <c r="J6" s="15" t="str">
        <f>IF(F6="","",F6*H6)</f>
        <v/>
      </c>
    </row>
    <row r="7" spans="2:10" ht="27" customHeight="1" x14ac:dyDescent="0.4">
      <c r="B7" s="16">
        <v>4</v>
      </c>
      <c r="C7" s="17" t="s">
        <v>15</v>
      </c>
      <c r="D7" s="17" t="s">
        <v>16</v>
      </c>
      <c r="E7" s="17" t="s">
        <v>17</v>
      </c>
      <c r="F7" s="18"/>
      <c r="G7" s="17" t="s">
        <v>13</v>
      </c>
      <c r="H7" s="17">
        <v>4</v>
      </c>
      <c r="I7" s="17" t="s">
        <v>14</v>
      </c>
      <c r="J7" s="19" t="str">
        <f t="shared" ref="J7:J10" si="0">IF(F7="","",F7*H7)</f>
        <v/>
      </c>
    </row>
    <row r="8" spans="2:10" ht="27" customHeight="1" x14ac:dyDescent="0.4">
      <c r="B8" s="16">
        <v>3</v>
      </c>
      <c r="C8" s="17" t="s">
        <v>18</v>
      </c>
      <c r="D8" s="17" t="s">
        <v>19</v>
      </c>
      <c r="E8" s="17">
        <v>5</v>
      </c>
      <c r="F8" s="18"/>
      <c r="G8" s="17" t="s">
        <v>13</v>
      </c>
      <c r="H8" s="17">
        <v>3</v>
      </c>
      <c r="I8" s="17" t="s">
        <v>14</v>
      </c>
      <c r="J8" s="19" t="str">
        <f t="shared" si="0"/>
        <v/>
      </c>
    </row>
    <row r="9" spans="2:10" ht="27" customHeight="1" x14ac:dyDescent="0.4">
      <c r="B9" s="16">
        <v>2</v>
      </c>
      <c r="C9" s="17" t="s">
        <v>20</v>
      </c>
      <c r="D9" s="17" t="s">
        <v>21</v>
      </c>
      <c r="E9" s="17" t="s">
        <v>22</v>
      </c>
      <c r="F9" s="18"/>
      <c r="G9" s="17" t="s">
        <v>13</v>
      </c>
      <c r="H9" s="17">
        <v>2</v>
      </c>
      <c r="I9" s="17" t="s">
        <v>14</v>
      </c>
      <c r="J9" s="19" t="str">
        <f t="shared" si="0"/>
        <v/>
      </c>
    </row>
    <row r="10" spans="2:10" ht="27" customHeight="1" x14ac:dyDescent="0.4">
      <c r="B10" s="20">
        <v>1</v>
      </c>
      <c r="C10" s="21" t="s">
        <v>23</v>
      </c>
      <c r="D10" s="21" t="s">
        <v>24</v>
      </c>
      <c r="E10" s="21" t="s">
        <v>25</v>
      </c>
      <c r="F10" s="22"/>
      <c r="G10" s="21" t="s">
        <v>13</v>
      </c>
      <c r="H10" s="21">
        <v>1</v>
      </c>
      <c r="I10" s="21" t="s">
        <v>14</v>
      </c>
      <c r="J10" s="23" t="str">
        <f t="shared" si="0"/>
        <v/>
      </c>
    </row>
    <row r="11" spans="2:10" ht="20.25" customHeight="1" x14ac:dyDescent="0.4">
      <c r="E11" s="24" t="s">
        <v>1</v>
      </c>
      <c r="F11" s="5">
        <f>SUM(F6:F10)</f>
        <v>0</v>
      </c>
      <c r="I11" s="24" t="s">
        <v>1</v>
      </c>
      <c r="J11" s="5">
        <f>SUM(J6:J10)</f>
        <v>0</v>
      </c>
    </row>
    <row r="12" spans="2:10" ht="24" customHeight="1" x14ac:dyDescent="0.4">
      <c r="B12" s="25" t="s">
        <v>2</v>
      </c>
      <c r="C12" s="26">
        <f>J11</f>
        <v>0</v>
      </c>
      <c r="D12" s="35" t="s">
        <v>4</v>
      </c>
      <c r="E12" s="36" t="str">
        <f>IF(F11=0,"",ROUND(C12/C13,1))</f>
        <v/>
      </c>
      <c r="F12" s="38" t="s">
        <v>5</v>
      </c>
      <c r="G12" s="39"/>
    </row>
    <row r="13" spans="2:10" ht="24" customHeight="1" x14ac:dyDescent="0.4">
      <c r="B13" s="25" t="s">
        <v>3</v>
      </c>
      <c r="C13" s="27">
        <f>F11</f>
        <v>0</v>
      </c>
      <c r="D13" s="35"/>
      <c r="E13" s="37"/>
      <c r="F13" s="39"/>
      <c r="G13" s="39"/>
    </row>
    <row r="14" spans="2:10" x14ac:dyDescent="0.4">
      <c r="D14" s="28"/>
    </row>
    <row r="15" spans="2:10" ht="18.75" customHeight="1" x14ac:dyDescent="0.4">
      <c r="C15" s="29"/>
      <c r="D15" s="30"/>
      <c r="E15" s="29"/>
      <c r="F15" s="29"/>
    </row>
    <row r="16" spans="2:10" ht="18.75" customHeight="1" x14ac:dyDescent="0.4">
      <c r="C16" s="29"/>
      <c r="D16" s="30"/>
      <c r="E16" s="29"/>
      <c r="F16" s="29"/>
    </row>
    <row r="17" spans="2:6" x14ac:dyDescent="0.4">
      <c r="B17" s="6"/>
      <c r="C17" s="29"/>
      <c r="D17" s="29"/>
      <c r="E17" s="29"/>
      <c r="F17" s="29"/>
    </row>
    <row r="18" spans="2:6" x14ac:dyDescent="0.4">
      <c r="B18" s="29"/>
      <c r="C18" s="29"/>
      <c r="D18" s="29"/>
      <c r="E18" s="29"/>
      <c r="F18" s="29"/>
    </row>
    <row r="19" spans="2:6" x14ac:dyDescent="0.4">
      <c r="B19" s="31"/>
      <c r="C19" s="32"/>
      <c r="D19" s="29"/>
      <c r="E19" s="29"/>
      <c r="F19" s="29"/>
    </row>
    <row r="20" spans="2:6" x14ac:dyDescent="0.4">
      <c r="B20" s="31"/>
      <c r="C20" s="32"/>
      <c r="D20" s="29"/>
      <c r="E20" s="29"/>
      <c r="F20" s="29"/>
    </row>
    <row r="21" spans="2:6" x14ac:dyDescent="0.4">
      <c r="B21" s="29"/>
      <c r="C21" s="31"/>
      <c r="D21" s="29"/>
      <c r="E21" s="29"/>
      <c r="F21" s="29"/>
    </row>
    <row r="22" spans="2:6" ht="17.25" x14ac:dyDescent="0.4">
      <c r="B22" s="29"/>
      <c r="C22" s="30"/>
      <c r="D22" s="29"/>
      <c r="E22" s="29"/>
      <c r="F22" s="29"/>
    </row>
    <row r="23" spans="2:6" ht="17.25" x14ac:dyDescent="0.4">
      <c r="B23" s="29"/>
      <c r="C23" s="30"/>
      <c r="D23" s="29"/>
      <c r="E23" s="29"/>
      <c r="F23" s="29"/>
    </row>
    <row r="24" spans="2:6" x14ac:dyDescent="0.4">
      <c r="B24" s="29"/>
      <c r="C24" s="31"/>
      <c r="D24" s="29"/>
      <c r="E24" s="29"/>
      <c r="F24" s="29"/>
    </row>
    <row r="25" spans="2:6" x14ac:dyDescent="0.4">
      <c r="B25" s="29"/>
      <c r="C25" s="29"/>
      <c r="D25" s="29"/>
      <c r="E25" s="29"/>
      <c r="F25" s="29"/>
    </row>
  </sheetData>
  <mergeCells count="5">
    <mergeCell ref="F5:G5"/>
    <mergeCell ref="H5:I5"/>
    <mergeCell ref="D12:D13"/>
    <mergeCell ref="E12:E13"/>
    <mergeCell ref="F12:G13"/>
  </mergeCells>
  <phoneticPr fontId="2"/>
  <dataValidations count="1">
    <dataValidation type="whole" imeMode="off" allowBlank="1" showInputMessage="1" showErrorMessage="1" sqref="F6:F10" xr:uid="{8C037F9E-945A-43DB-9C2D-029BBD5C5CEA}">
      <formula1>0</formula1>
      <formula2>100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A52751-D8B2-422A-BA65-D2436D1F49EF}">
  <dimension ref="B2:I21"/>
  <sheetViews>
    <sheetView workbookViewId="0">
      <selection activeCell="E33" sqref="E33"/>
    </sheetView>
  </sheetViews>
  <sheetFormatPr defaultRowHeight="13.5" x14ac:dyDescent="0.4"/>
  <cols>
    <col min="1" max="1" width="4.125" style="43" customWidth="1"/>
    <col min="2" max="4" width="10" style="43" customWidth="1"/>
    <col min="5" max="5" width="9" style="43"/>
    <col min="6" max="6" width="5.375" style="43" customWidth="1"/>
    <col min="7" max="16384" width="9" style="43"/>
  </cols>
  <sheetData>
    <row r="2" spans="2:9" ht="14.25" x14ac:dyDescent="0.4">
      <c r="B2" s="40" t="s">
        <v>0</v>
      </c>
      <c r="C2" s="41"/>
      <c r="D2" s="3" t="s">
        <v>31</v>
      </c>
      <c r="E2" s="42"/>
      <c r="F2" s="42"/>
      <c r="G2" s="42"/>
      <c r="H2" s="42"/>
      <c r="I2" s="42"/>
    </row>
    <row r="3" spans="2:9" x14ac:dyDescent="0.4">
      <c r="B3" s="42" t="s">
        <v>32</v>
      </c>
      <c r="C3" s="41"/>
      <c r="D3" s="44"/>
      <c r="E3" s="42"/>
      <c r="F3" s="42"/>
      <c r="G3" s="42"/>
      <c r="H3" s="42"/>
      <c r="I3" s="42"/>
    </row>
    <row r="4" spans="2:9" ht="9.75" customHeight="1" x14ac:dyDescent="0.4"/>
    <row r="5" spans="2:9" ht="18" customHeight="1" x14ac:dyDescent="0.4">
      <c r="B5" s="45" t="s">
        <v>33</v>
      </c>
      <c r="C5" s="46"/>
      <c r="D5" s="47"/>
      <c r="E5" s="48" t="s">
        <v>34</v>
      </c>
      <c r="F5" s="49"/>
      <c r="G5" s="50" t="s">
        <v>35</v>
      </c>
      <c r="H5" s="49"/>
      <c r="I5" s="51" t="s">
        <v>1</v>
      </c>
    </row>
    <row r="6" spans="2:9" ht="18.75" customHeight="1" x14ac:dyDescent="0.4">
      <c r="B6" s="52" t="s">
        <v>36</v>
      </c>
      <c r="C6" s="53" t="s">
        <v>37</v>
      </c>
      <c r="D6" s="53" t="s">
        <v>38</v>
      </c>
      <c r="E6" s="54"/>
      <c r="F6" s="53" t="s">
        <v>39</v>
      </c>
      <c r="G6" s="53">
        <v>5</v>
      </c>
      <c r="H6" s="53" t="s">
        <v>40</v>
      </c>
      <c r="I6" s="55" t="str">
        <f>IF(E6="","",E6*G6)</f>
        <v/>
      </c>
    </row>
    <row r="7" spans="2:9" ht="18.75" customHeight="1" x14ac:dyDescent="0.4">
      <c r="B7" s="56" t="s">
        <v>41</v>
      </c>
      <c r="C7" s="57" t="s">
        <v>42</v>
      </c>
      <c r="D7" s="57" t="s">
        <v>43</v>
      </c>
      <c r="E7" s="58"/>
      <c r="F7" s="57" t="s">
        <v>39</v>
      </c>
      <c r="G7" s="57">
        <v>3</v>
      </c>
      <c r="H7" s="57" t="s">
        <v>40</v>
      </c>
      <c r="I7" s="59" t="str">
        <f>IF(E7="","",E7*G7)</f>
        <v/>
      </c>
    </row>
    <row r="8" spans="2:9" ht="18.75" customHeight="1" x14ac:dyDescent="0.4">
      <c r="B8" s="60" t="s">
        <v>44</v>
      </c>
      <c r="C8" s="61" t="s">
        <v>45</v>
      </c>
      <c r="D8" s="61" t="s">
        <v>46</v>
      </c>
      <c r="E8" s="62"/>
      <c r="F8" s="61" t="s">
        <v>39</v>
      </c>
      <c r="G8" s="61">
        <v>1</v>
      </c>
      <c r="H8" s="61" t="s">
        <v>40</v>
      </c>
      <c r="I8" s="63" t="str">
        <f>IF(E8="","",E8*G8)</f>
        <v/>
      </c>
    </row>
    <row r="9" spans="2:9" ht="20.25" customHeight="1" x14ac:dyDescent="0.4">
      <c r="D9" s="64" t="s">
        <v>1</v>
      </c>
      <c r="E9" s="43">
        <f>SUM(E6:E8)</f>
        <v>0</v>
      </c>
      <c r="H9" s="64" t="s">
        <v>1</v>
      </c>
      <c r="I9" s="43">
        <f>SUM(I6:I8)</f>
        <v>0</v>
      </c>
    </row>
    <row r="10" spans="2:9" ht="24" customHeight="1" x14ac:dyDescent="0.4">
      <c r="B10" s="65" t="s">
        <v>2</v>
      </c>
      <c r="C10" s="66">
        <f>I9</f>
        <v>0</v>
      </c>
      <c r="D10" s="67" t="s">
        <v>4</v>
      </c>
      <c r="E10" s="68" t="str">
        <f>IF(E9=0,"",ROUND(C10/C11,1))</f>
        <v/>
      </c>
      <c r="F10" s="69" t="s">
        <v>5</v>
      </c>
      <c r="G10" s="70"/>
    </row>
    <row r="11" spans="2:9" ht="24" customHeight="1" x14ac:dyDescent="0.4">
      <c r="B11" s="65" t="s">
        <v>3</v>
      </c>
      <c r="C11" s="71">
        <f>E9</f>
        <v>0</v>
      </c>
      <c r="D11" s="67"/>
      <c r="E11" s="72"/>
      <c r="F11" s="70"/>
      <c r="G11" s="70"/>
    </row>
    <row r="13" spans="2:9" ht="18.75" customHeight="1" x14ac:dyDescent="0.4">
      <c r="B13" s="43" t="s">
        <v>47</v>
      </c>
      <c r="D13" s="73"/>
    </row>
    <row r="14" spans="2:9" ht="18.75" customHeight="1" x14ac:dyDescent="0.4">
      <c r="B14" s="44" t="s">
        <v>48</v>
      </c>
      <c r="D14" s="73"/>
    </row>
    <row r="15" spans="2:9" x14ac:dyDescent="0.4">
      <c r="B15" s="44" t="s">
        <v>49</v>
      </c>
    </row>
    <row r="16" spans="2:9" x14ac:dyDescent="0.4">
      <c r="B16" s="43" t="s">
        <v>50</v>
      </c>
    </row>
    <row r="17" spans="2:3" x14ac:dyDescent="0.4">
      <c r="B17" s="43" t="s">
        <v>51</v>
      </c>
      <c r="C17" s="74"/>
    </row>
    <row r="18" spans="2:3" x14ac:dyDescent="0.4">
      <c r="B18" s="43" t="s">
        <v>52</v>
      </c>
      <c r="C18" s="74"/>
    </row>
    <row r="20" spans="2:3" ht="17.25" x14ac:dyDescent="0.4">
      <c r="C20" s="73"/>
    </row>
    <row r="21" spans="2:3" ht="17.25" x14ac:dyDescent="0.4">
      <c r="C21" s="73"/>
    </row>
  </sheetData>
  <mergeCells count="6">
    <mergeCell ref="B5:D5"/>
    <mergeCell ref="E5:F5"/>
    <mergeCell ref="G5:H5"/>
    <mergeCell ref="D10:D11"/>
    <mergeCell ref="E10:E11"/>
    <mergeCell ref="F10:G11"/>
  </mergeCells>
  <phoneticPr fontId="2"/>
  <dataValidations count="1">
    <dataValidation type="whole" imeMode="off" allowBlank="1" showInputMessage="1" showErrorMessage="1" sqref="E6:E8" xr:uid="{C2CE1744-2071-4EF8-9BF3-1206F4B356E8}">
      <formula1>0</formula1>
      <formula2>100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学部1年生</vt:lpstr>
      <vt:lpstr>学部２年生～大学院生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塚本　浩兆</cp:lastModifiedBy>
  <dcterms:created xsi:type="dcterms:W3CDTF">2021-03-08T01:45:17Z</dcterms:created>
  <dcterms:modified xsi:type="dcterms:W3CDTF">2022-04-08T11:39:48Z</dcterms:modified>
</cp:coreProperties>
</file>